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0" yWindow="0" windowWidth="28800" windowHeight="13725"/>
  </bookViews>
  <sheets>
    <sheet name="3711" sheetId="8" r:id="rId1"/>
    <sheet name="CAT" sheetId="10" r:id="rId2"/>
  </sheets>
  <definedNames>
    <definedName name="_xlnm._FilterDatabase" localSheetId="0" hidden="1">'3711'!$A$4:$AI$4</definedName>
  </definedNames>
  <calcPr calcId="152511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84" i="8" l="1"/>
  <c r="O83" i="8"/>
  <c r="O82" i="8"/>
  <c r="O81" i="8"/>
  <c r="O80" i="8"/>
  <c r="O79" i="8"/>
  <c r="O78" i="8"/>
  <c r="O77" i="8"/>
  <c r="O76" i="8"/>
  <c r="O75" i="8"/>
  <c r="O74" i="8"/>
  <c r="O73" i="8"/>
  <c r="O72" i="8"/>
  <c r="O71" i="8"/>
  <c r="O70" i="8"/>
  <c r="O69" i="8"/>
  <c r="O68" i="8"/>
  <c r="O67" i="8"/>
  <c r="O66" i="8"/>
  <c r="O65" i="8"/>
  <c r="O64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27" i="8"/>
  <c r="O26" i="8"/>
  <c r="O25" i="8"/>
  <c r="O24" i="8"/>
  <c r="O23" i="8"/>
  <c r="O22" i="8"/>
  <c r="O21" i="8"/>
  <c r="O20" i="8"/>
  <c r="O19" i="8"/>
  <c r="O18" i="8"/>
  <c r="O17" i="8"/>
  <c r="O16" i="8"/>
  <c r="O14" i="8"/>
  <c r="O13" i="8"/>
  <c r="O12" i="8"/>
  <c r="O11" i="8"/>
  <c r="O10" i="8"/>
  <c r="O9" i="8"/>
  <c r="O8" i="8"/>
  <c r="O7" i="8"/>
  <c r="O6" i="8"/>
  <c r="O15" i="8"/>
  <c r="O5" i="8"/>
  <c r="O3" i="8" l="1"/>
</calcChain>
</file>

<file path=xl/sharedStrings.xml><?xml version="1.0" encoding="utf-8"?>
<sst xmlns="http://schemas.openxmlformats.org/spreadsheetml/2006/main" count="771" uniqueCount="283">
  <si>
    <t>36</t>
  </si>
  <si>
    <t>38</t>
  </si>
  <si>
    <t>41</t>
  </si>
  <si>
    <t>42</t>
  </si>
  <si>
    <t>43</t>
  </si>
  <si>
    <t>44</t>
  </si>
  <si>
    <t>45</t>
  </si>
  <si>
    <t>40,5</t>
  </si>
  <si>
    <t>42,5</t>
  </si>
  <si>
    <t>44,5</t>
  </si>
  <si>
    <t>Grand Total</t>
  </si>
  <si>
    <t>RRP</t>
  </si>
  <si>
    <t>SUPPLIER DESCRIPTION</t>
  </si>
  <si>
    <t>ARTICLE</t>
  </si>
  <si>
    <t>XS</t>
  </si>
  <si>
    <t>S</t>
  </si>
  <si>
    <t>M</t>
  </si>
  <si>
    <t>L</t>
  </si>
  <si>
    <t>XL</t>
  </si>
  <si>
    <t>2XL</t>
  </si>
  <si>
    <t>PRINTED DENALI JACKET</t>
  </si>
  <si>
    <t>PRINTED HIMALAYAN DOWN PARKA</t>
  </si>
  <si>
    <t>NSE LOW</t>
  </si>
  <si>
    <t>M NSE TENT MULE III</t>
  </si>
  <si>
    <t>RMST DENALI JACKET</t>
  </si>
  <si>
    <t>PRINTED 71 SIERRA DOWN SHORT JACKET</t>
  </si>
  <si>
    <t>HERITAGE LOOSE PANT</t>
  </si>
  <si>
    <t>NORM BEANIE</t>
  </si>
  <si>
    <t>RMST FUTURELIGHT MOUNTAIN JACKET</t>
  </si>
  <si>
    <t>71 SIERRA DOWN SHORT JACKET</t>
  </si>
  <si>
    <t>HIMALAYAN INSULATED PARKA</t>
  </si>
  <si>
    <t>RMST DOWN HOODIE</t>
  </si>
  <si>
    <t>SEASONAL FINE CREW</t>
  </si>
  <si>
    <t>PATCH GRAPHIC HOODIE</t>
  </si>
  <si>
    <t>GRAPHIC TEE</t>
  </si>
  <si>
    <t>RMST HIMALAYAN PARKA</t>
  </si>
  <si>
    <t>RMST MOUNTAIN PANT</t>
  </si>
  <si>
    <t>W HIGH PILE NUPTSE JACKET</t>
  </si>
  <si>
    <t>W 94 HIGH PILE DENALI JACKET</t>
  </si>
  <si>
    <t>94 HIGH PILE DENALI JACKET</t>
  </si>
  <si>
    <t>SEASONAL DENALI JACKET</t>
  </si>
  <si>
    <t>S/S RED BOX TEE</t>
  </si>
  <si>
    <t>W CONVIN MICROFLEECE HOODIE</t>
  </si>
  <si>
    <t>W CROP HIGH PILE FLEECE</t>
  </si>
  <si>
    <t>PRINTED HEAVYWEIGHT LONGSLEEVE TEE</t>
  </si>
  <si>
    <t>W GARTHA BODYSUIT</t>
  </si>
  <si>
    <t>W FLEECE LOGO DRESS</t>
  </si>
  <si>
    <t>W 2000 PRINTED ELEMENTS JACKET</t>
  </si>
  <si>
    <t>W MOCK NECK</t>
  </si>
  <si>
    <t>W STANDARD LEGGINGS</t>
  </si>
  <si>
    <t>HMLYN SYNTH VEST</t>
  </si>
  <si>
    <t>W DYE PULLOVER HOODIE</t>
  </si>
  <si>
    <t>DYE SHORTS</t>
  </si>
  <si>
    <t>HIMALAYAN SYNTHETIC VEST</t>
  </si>
  <si>
    <t>86 FUTURELIGHT MOUNTAIN JACKET</t>
  </si>
  <si>
    <t>THERMOBALL MOUNTAIN VEST</t>
  </si>
  <si>
    <t>ORIGINS 86 MOUNTAIN JACKET</t>
  </si>
  <si>
    <t>SKY VALLEY DRYVENT JACKET</t>
  </si>
  <si>
    <t>W CR DENALI</t>
  </si>
  <si>
    <t>BLEAKLOW FLEECE JACKET</t>
  </si>
  <si>
    <t>HYDRENALINE WIND SHORTS</t>
  </si>
  <si>
    <t>ORIGINS 86 MOUNTAIN PANT</t>
  </si>
  <si>
    <t>M66 UTILITY FIELD VEST</t>
  </si>
  <si>
    <t>ORIGINS 86 MOUNTAIN ANORAK</t>
  </si>
  <si>
    <t>DENALI 2 JACKET</t>
  </si>
  <si>
    <t>SEARCH &amp; RESCUE HIMALAYAN PARKA</t>
  </si>
  <si>
    <t>ORIGINS 86 MOUNTAIN SWEATSHIRT</t>
  </si>
  <si>
    <t>PHLEGO POLAR FLEECE</t>
  </si>
  <si>
    <t>HERITAGE LONGSLEEVE GRAPHIC TEE</t>
  </si>
  <si>
    <t>PHLEGO TWO-LAYER DRYVENT JACKET</t>
  </si>
  <si>
    <t>MOUNTAIN HEAVYWEIGHT PULLOVER HOODIE</t>
  </si>
  <si>
    <t>MOUNTAIN HEAVYWEIGHT TEE</t>
  </si>
  <si>
    <t>PHLEGO DENALI FLEECE</t>
  </si>
  <si>
    <t>W KARAKASH CARGO PANT</t>
  </si>
  <si>
    <t>W PRINTED PLATTE SHERPA 1/4 ZIP</t>
  </si>
  <si>
    <t>W DENALI 2 JACKET</t>
  </si>
  <si>
    <t>DENALI PANT</t>
  </si>
  <si>
    <t>TAE FLEECE FULLZIP JACKET</t>
  </si>
  <si>
    <t>FISHERMAN BEANIE</t>
  </si>
  <si>
    <t>FLEESKI STREET BUCKET</t>
  </si>
  <si>
    <t>W HMLYN DOWN PARKA</t>
  </si>
  <si>
    <t>BOZER HIP PACK III-L</t>
  </si>
  <si>
    <t>BLACK BOX DENALI FLEECE</t>
  </si>
  <si>
    <t>BOZER HIP PACK III-S</t>
  </si>
  <si>
    <t>DENALI 2 ANORAK</t>
  </si>
  <si>
    <t>BASE CAMP SLIDE II</t>
  </si>
  <si>
    <t>94 RAGE RAIN PANT</t>
  </si>
  <si>
    <t>QTY</t>
  </si>
  <si>
    <t>BLOUSON</t>
  </si>
  <si>
    <t>DOWN JACKET</t>
  </si>
  <si>
    <t>BOOTS</t>
  </si>
  <si>
    <t>PANTS</t>
  </si>
  <si>
    <t>HAT</t>
  </si>
  <si>
    <t>SWEATSHIRT</t>
  </si>
  <si>
    <t>T-SHIRT</t>
  </si>
  <si>
    <t>BODY</t>
  </si>
  <si>
    <t>LEGGINS</t>
  </si>
  <si>
    <t>DOWN VEST</t>
  </si>
  <si>
    <t>SHORTS</t>
  </si>
  <si>
    <t>PANAMA</t>
  </si>
  <si>
    <t>BAG</t>
  </si>
  <si>
    <t>SLIDES</t>
  </si>
  <si>
    <t>PRODUCT NAME</t>
  </si>
  <si>
    <t>BRAND</t>
  </si>
  <si>
    <t>THE NORTH FACE</t>
  </si>
  <si>
    <t>SEASON</t>
  </si>
  <si>
    <t>Sum of QTY</t>
  </si>
  <si>
    <t>UN</t>
  </si>
  <si>
    <t>NF0A4QYN</t>
  </si>
  <si>
    <t>JK3</t>
  </si>
  <si>
    <t>NF0A4QZ5</t>
  </si>
  <si>
    <t>3X4</t>
  </si>
  <si>
    <t>NF0A4R2W</t>
  </si>
  <si>
    <t>UBG</t>
  </si>
  <si>
    <t>NF0A55I6</t>
  </si>
  <si>
    <t>4D1</t>
  </si>
  <si>
    <t>NF0A5J1J</t>
  </si>
  <si>
    <t>9C1</t>
  </si>
  <si>
    <t>NF0A7R2B</t>
  </si>
  <si>
    <t>NF0A7UQA</t>
  </si>
  <si>
    <t>40S</t>
  </si>
  <si>
    <t>NF0A7UQY</t>
  </si>
  <si>
    <t>682</t>
  </si>
  <si>
    <t>NF0A7URD</t>
  </si>
  <si>
    <t>6R4</t>
  </si>
  <si>
    <t>NF0A7US3</t>
  </si>
  <si>
    <t>NF0A7WU8</t>
  </si>
  <si>
    <t>987</t>
  </si>
  <si>
    <t>NF0A7WUP</t>
  </si>
  <si>
    <t>9C8</t>
  </si>
  <si>
    <t>NF0A4QYJ</t>
  </si>
  <si>
    <t>ZCV</t>
  </si>
  <si>
    <t>NF0A557A</t>
  </si>
  <si>
    <t>NF0A5IGM</t>
  </si>
  <si>
    <t>5Z4</t>
  </si>
  <si>
    <t>NF0A5ILF</t>
  </si>
  <si>
    <t>NF0A5J4F</t>
  </si>
  <si>
    <t>D6S</t>
  </si>
  <si>
    <t>NF0A5J5H</t>
  </si>
  <si>
    <t>NF0A5J5M</t>
  </si>
  <si>
    <t>9B8</t>
  </si>
  <si>
    <t>RG1</t>
  </si>
  <si>
    <t>NF0A5J5N</t>
  </si>
  <si>
    <t>NF0A7R2C</t>
  </si>
  <si>
    <t>NF0A7UQ8</t>
  </si>
  <si>
    <t>6S0</t>
  </si>
  <si>
    <t>NF0A7UQB</t>
  </si>
  <si>
    <t>NF0A7URI</t>
  </si>
  <si>
    <t>2W9</t>
  </si>
  <si>
    <t>NF0A7URJ</t>
  </si>
  <si>
    <t>4U0</t>
  </si>
  <si>
    <t>NF0A7URZ</t>
  </si>
  <si>
    <t>HDC</t>
  </si>
  <si>
    <t>NF0A7US8</t>
  </si>
  <si>
    <t>NF0A7WSK</t>
  </si>
  <si>
    <t>NF0A7X32</t>
  </si>
  <si>
    <t>NF0A7Z9D</t>
  </si>
  <si>
    <t>EFU</t>
  </si>
  <si>
    <t>NF0A4QZ4</t>
  </si>
  <si>
    <t>NF0A7QAJ</t>
  </si>
  <si>
    <t>37U</t>
  </si>
  <si>
    <t>NF0A5GF1</t>
  </si>
  <si>
    <t>3XT</t>
  </si>
  <si>
    <t>NF0A5GG8</t>
  </si>
  <si>
    <t>NF0A5IGP</t>
  </si>
  <si>
    <t>51L</t>
  </si>
  <si>
    <t>NF0A5IGT3</t>
  </si>
  <si>
    <t>X31</t>
  </si>
  <si>
    <t>NF0A5IIG</t>
  </si>
  <si>
    <t>6S1</t>
  </si>
  <si>
    <t>397</t>
  </si>
  <si>
    <t>N3N</t>
  </si>
  <si>
    <t>NF0A5IY7</t>
  </si>
  <si>
    <t>3H3</t>
  </si>
  <si>
    <t>NF0A5J4QD</t>
  </si>
  <si>
    <t>YY1</t>
  </si>
  <si>
    <t>NF0A5JA1</t>
  </si>
  <si>
    <t>4Y8</t>
  </si>
  <si>
    <t>NF0A7R2D</t>
  </si>
  <si>
    <t>NF0A7WXFF</t>
  </si>
  <si>
    <t>N41</t>
  </si>
  <si>
    <t>NF0A7X2SJ</t>
  </si>
  <si>
    <t>K31</t>
  </si>
  <si>
    <t>NF0A7X36J</t>
  </si>
  <si>
    <t>NF0A7X3J3</t>
  </si>
  <si>
    <t>X41</t>
  </si>
  <si>
    <t>NF0A3Y41</t>
  </si>
  <si>
    <t>25D</t>
  </si>
  <si>
    <t>NF0A531V</t>
  </si>
  <si>
    <t>CEL</t>
  </si>
  <si>
    <t>NF0A5J5B</t>
  </si>
  <si>
    <t>NF0A7X2C</t>
  </si>
  <si>
    <t>NF0A82R5</t>
  </si>
  <si>
    <t>NF0A3MJA</t>
  </si>
  <si>
    <t>HS6</t>
  </si>
  <si>
    <t>NF0A7X1DJ</t>
  </si>
  <si>
    <t>NF0A2TX28</t>
  </si>
  <si>
    <t>3V1</t>
  </si>
  <si>
    <t>NF0A5J56J</t>
  </si>
  <si>
    <t>NF0A7X3KJ</t>
  </si>
  <si>
    <t>NF0A7X3CJ</t>
  </si>
  <si>
    <t>NF0A5J4J</t>
  </si>
  <si>
    <t>NF0A5J9C</t>
  </si>
  <si>
    <t>4Y7</t>
  </si>
  <si>
    <t>NF00AWMG</t>
  </si>
  <si>
    <t>BQW</t>
  </si>
  <si>
    <t>NF0A7W4PZ</t>
  </si>
  <si>
    <t>U31</t>
  </si>
  <si>
    <t>NF0A3FWOZ</t>
  </si>
  <si>
    <t>NF0A55JGD</t>
  </si>
  <si>
    <t>NF0A5FW1</t>
  </si>
  <si>
    <t>NYC</t>
  </si>
  <si>
    <t>NF0A3SJ1</t>
  </si>
  <si>
    <t>NF0A52RW</t>
  </si>
  <si>
    <t>NF0A52RX</t>
  </si>
  <si>
    <t>COLOR CODE</t>
  </si>
  <si>
    <t>COLOR DESCRIPTION</t>
  </si>
  <si>
    <t>IMAGE_0</t>
  </si>
  <si>
    <t>IMAGE_1</t>
  </si>
  <si>
    <t>IMAGE_2</t>
  </si>
  <si>
    <t>IMAGE_3</t>
  </si>
  <si>
    <t>CAMBODIA</t>
  </si>
  <si>
    <t>BANGLADESH</t>
  </si>
  <si>
    <t>VIETNAM</t>
  </si>
  <si>
    <t>CHINA</t>
  </si>
  <si>
    <t>JORDAN</t>
  </si>
  <si>
    <t>INDONESIA</t>
  </si>
  <si>
    <t>EL SALVADOR</t>
  </si>
  <si>
    <t>TURKEY</t>
  </si>
  <si>
    <t>GUATEMALA</t>
  </si>
  <si>
    <t>NORTH MACEDONIA</t>
  </si>
  <si>
    <t>ITALY</t>
  </si>
  <si>
    <t>MADE IN</t>
  </si>
  <si>
    <t>MALE</t>
  </si>
  <si>
    <t>UNISEX</t>
  </si>
  <si>
    <t>FEMALE</t>
  </si>
  <si>
    <t>SWEATER</t>
  </si>
  <si>
    <t>VEST</t>
  </si>
  <si>
    <t>GENDER</t>
  </si>
  <si>
    <t>TNF BLACK</t>
  </si>
  <si>
    <t>LIME/BLACK</t>
  </si>
  <si>
    <t>NORTH BLUE PRINT</t>
  </si>
  <si>
    <t>4OSLAPIS BLUE</t>
  </si>
  <si>
    <t>RED</t>
  </si>
  <si>
    <t>CORAL SUNRISE ICE DYE</t>
  </si>
  <si>
    <t>GREEN/BLUE SCOTTISH PRINT</t>
  </si>
  <si>
    <t>PORCELAIN GREEN</t>
  </si>
  <si>
    <t>SAFETY GREEN</t>
  </si>
  <si>
    <t>TIN GREY</t>
  </si>
  <si>
    <t>MARINE BLUE</t>
  </si>
  <si>
    <t>TURQUOISE</t>
  </si>
  <si>
    <t>4UOGARDENIA WHITE</t>
  </si>
  <si>
    <t>SHADY BLUE</t>
  </si>
  <si>
    <t>TRANSANTARCTIC BLUE</t>
  </si>
  <si>
    <t>TEA GREEN</t>
  </si>
  <si>
    <t>BRILLIANT CORAL</t>
  </si>
  <si>
    <t>TNF BLACK IC GEO</t>
  </si>
  <si>
    <t>TNF MEDIUM GREY HEATHER</t>
  </si>
  <si>
    <t>PURE WHITE</t>
  </si>
  <si>
    <t>BLACK</t>
  </si>
  <si>
    <t>WHITE/GREEN</t>
  </si>
  <si>
    <t>GREEN/BLACK</t>
  </si>
  <si>
    <t>THYME</t>
  </si>
  <si>
    <t>TRANSANTARCTIC BLUEGRAVITY PURPLE</t>
  </si>
  <si>
    <t>PALE CORAL</t>
  </si>
  <si>
    <t>CREAM</t>
  </si>
  <si>
    <t>WILD GINGER</t>
  </si>
  <si>
    <t>IVORY/ORANGE</t>
  </si>
  <si>
    <t>SUPER SONIC BLUE</t>
  </si>
  <si>
    <t>PALE GREEN</t>
  </si>
  <si>
    <t>TAUPE</t>
  </si>
  <si>
    <t>MILITARY OLIVE</t>
  </si>
  <si>
    <t>GREEN TEA/MILITARY OLIVE</t>
  </si>
  <si>
    <t>LAVENDER</t>
  </si>
  <si>
    <t>WHITE GARDENIA</t>
  </si>
  <si>
    <t>DEEP LIME</t>
  </si>
  <si>
    <t>GRAVEL</t>
  </si>
  <si>
    <t>LINEN BEIGE</t>
  </si>
  <si>
    <t>NORWEGIAN BLUE</t>
  </si>
  <si>
    <t>YELLOW</t>
  </si>
  <si>
    <t>SUMMIT GOLD</t>
  </si>
  <si>
    <t>MEDIUM GREY</t>
  </si>
  <si>
    <t>FW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</si>
</sst>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€-1809]#,##0"/>
    <numFmt numFmtId="165" formatCode="_-* #,##0.00\ [$€-407]_-;\-* #,##0.00\ [$€-407]_-;_-* &quot;-&quot;??\ [$€-407]_-;_-@_-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165" fontId="1" fillId="2" borderId="1" xfId="0" applyNumberFormat="1" applyFont="1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pn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pn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pn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g"/><Relationship Id="rId221" Type="http://schemas.openxmlformats.org/officeDocument/2006/relationships/image" Target="../media/image22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329405</xdr:colOff>
      <xdr:row>14</xdr:row>
      <xdr:rowOff>260349</xdr:rowOff>
    </xdr:from>
    <xdr:to>
      <xdr:col>2</xdr:col>
      <xdr:colOff>2476498</xdr:colOff>
      <xdr:row>14</xdr:row>
      <xdr:rowOff>2702718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91B9F388-D58B-D18E-1FF0-B9D94B510C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97593" y="26977974"/>
          <a:ext cx="2147093" cy="2442369"/>
        </a:xfrm>
        <a:prstGeom prst="rect">
          <a:avLst/>
        </a:prstGeom>
      </xdr:spPr>
    </xdr:pic>
    <xdr:clientData/>
  </xdr:twoCellAnchor>
  <xdr:twoCellAnchor>
    <xdr:from>
      <xdr:col>2</xdr:col>
      <xdr:colOff>487144</xdr:colOff>
      <xdr:row>20</xdr:row>
      <xdr:rowOff>34131</xdr:rowOff>
    </xdr:from>
    <xdr:to>
      <xdr:col>2</xdr:col>
      <xdr:colOff>2357438</xdr:colOff>
      <xdr:row>20</xdr:row>
      <xdr:rowOff>2583656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CE3229A9-C42F-C321-7E94-DAFE311BF5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55332" y="42598975"/>
          <a:ext cx="1870294" cy="2549525"/>
        </a:xfrm>
        <a:prstGeom prst="rect">
          <a:avLst/>
        </a:prstGeom>
      </xdr:spPr>
    </xdr:pic>
    <xdr:clientData/>
  </xdr:twoCellAnchor>
  <xdr:twoCellAnchor>
    <xdr:from>
      <xdr:col>2</xdr:col>
      <xdr:colOff>79375</xdr:colOff>
      <xdr:row>21</xdr:row>
      <xdr:rowOff>57944</xdr:rowOff>
    </xdr:from>
    <xdr:to>
      <xdr:col>2</xdr:col>
      <xdr:colOff>2666999</xdr:colOff>
      <xdr:row>21</xdr:row>
      <xdr:rowOff>2655094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92E789C8-BE6B-7D12-FC0C-C54DA58016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7563" y="45265975"/>
          <a:ext cx="2587624" cy="2597150"/>
        </a:xfrm>
        <a:prstGeom prst="rect">
          <a:avLst/>
        </a:prstGeom>
      </xdr:spPr>
    </xdr:pic>
    <xdr:clientData/>
  </xdr:twoCellAnchor>
  <xdr:twoCellAnchor>
    <xdr:from>
      <xdr:col>2</xdr:col>
      <xdr:colOff>55563</xdr:colOff>
      <xdr:row>39</xdr:row>
      <xdr:rowOff>81757</xdr:rowOff>
    </xdr:from>
    <xdr:to>
      <xdr:col>2</xdr:col>
      <xdr:colOff>2640807</xdr:colOff>
      <xdr:row>39</xdr:row>
      <xdr:rowOff>2667001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7F4DBD2B-9971-4B18-9FEF-2CF7D4D93D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23751" y="92152788"/>
          <a:ext cx="2585244" cy="2585244"/>
        </a:xfrm>
        <a:prstGeom prst="rect">
          <a:avLst/>
        </a:prstGeom>
      </xdr:spPr>
    </xdr:pic>
    <xdr:clientData/>
  </xdr:twoCellAnchor>
  <xdr:twoCellAnchor>
    <xdr:from>
      <xdr:col>2</xdr:col>
      <xdr:colOff>71230</xdr:colOff>
      <xdr:row>40</xdr:row>
      <xdr:rowOff>57943</xdr:rowOff>
    </xdr:from>
    <xdr:to>
      <xdr:col>2</xdr:col>
      <xdr:colOff>2612189</xdr:colOff>
      <xdr:row>40</xdr:row>
      <xdr:rowOff>2726530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684B6A9E-375F-DB32-B377-A6ED23A1AE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39418" y="94926943"/>
          <a:ext cx="2540959" cy="2668587"/>
        </a:xfrm>
        <a:prstGeom prst="rect">
          <a:avLst/>
        </a:prstGeom>
      </xdr:spPr>
    </xdr:pic>
    <xdr:clientData/>
  </xdr:twoCellAnchor>
  <xdr:twoCellAnchor>
    <xdr:from>
      <xdr:col>2</xdr:col>
      <xdr:colOff>452774</xdr:colOff>
      <xdr:row>46</xdr:row>
      <xdr:rowOff>46036</xdr:rowOff>
    </xdr:from>
    <xdr:to>
      <xdr:col>2</xdr:col>
      <xdr:colOff>2428873</xdr:colOff>
      <xdr:row>46</xdr:row>
      <xdr:rowOff>2762249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91A08CAE-EEDF-80B4-4BA4-BF7AE2AFAB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20962" y="110690817"/>
          <a:ext cx="1976099" cy="2716213"/>
        </a:xfrm>
        <a:prstGeom prst="rect">
          <a:avLst/>
        </a:prstGeom>
      </xdr:spPr>
    </xdr:pic>
    <xdr:clientData/>
  </xdr:twoCellAnchor>
  <xdr:twoCellAnchor>
    <xdr:from>
      <xdr:col>2</xdr:col>
      <xdr:colOff>162718</xdr:colOff>
      <xdr:row>47</xdr:row>
      <xdr:rowOff>34132</xdr:rowOff>
    </xdr:from>
    <xdr:to>
      <xdr:col>2</xdr:col>
      <xdr:colOff>2583656</xdr:colOff>
      <xdr:row>47</xdr:row>
      <xdr:rowOff>2571750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xmlns="" id="{29CFAAC8-EF2E-0B70-F576-E41AD884DA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30906" y="113512601"/>
          <a:ext cx="2420938" cy="2537618"/>
        </a:xfrm>
        <a:prstGeom prst="rect">
          <a:avLst/>
        </a:prstGeom>
      </xdr:spPr>
    </xdr:pic>
    <xdr:clientData/>
  </xdr:twoCellAnchor>
  <xdr:twoCellAnchor>
    <xdr:from>
      <xdr:col>2</xdr:col>
      <xdr:colOff>381337</xdr:colOff>
      <xdr:row>52</xdr:row>
      <xdr:rowOff>69849</xdr:rowOff>
    </xdr:from>
    <xdr:to>
      <xdr:col>2</xdr:col>
      <xdr:colOff>2309811</xdr:colOff>
      <xdr:row>52</xdr:row>
      <xdr:rowOff>2631280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DCEA19B5-C7E9-B847-8696-8F212167E5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49525" y="120263443"/>
          <a:ext cx="1928474" cy="2561431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57</xdr:row>
      <xdr:rowOff>93661</xdr:rowOff>
    </xdr:from>
    <xdr:to>
      <xdr:col>2</xdr:col>
      <xdr:colOff>2261849</xdr:colOff>
      <xdr:row>57</xdr:row>
      <xdr:rowOff>2857498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8D3E6C0B-8B1A-AA3F-7F83-72994A11FF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53938" y="133372224"/>
          <a:ext cx="1976099" cy="2763837"/>
        </a:xfrm>
        <a:prstGeom prst="rect">
          <a:avLst/>
        </a:prstGeom>
      </xdr:spPr>
    </xdr:pic>
    <xdr:clientData/>
  </xdr:twoCellAnchor>
  <xdr:twoCellAnchor>
    <xdr:from>
      <xdr:col>2</xdr:col>
      <xdr:colOff>374641</xdr:colOff>
      <xdr:row>59</xdr:row>
      <xdr:rowOff>46038</xdr:rowOff>
    </xdr:from>
    <xdr:to>
      <xdr:col>2</xdr:col>
      <xdr:colOff>2428537</xdr:colOff>
      <xdr:row>59</xdr:row>
      <xdr:rowOff>2786062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xmlns="" id="{F4DFF994-FFBB-927A-8568-B9693014DB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42829" y="138991976"/>
          <a:ext cx="2053896" cy="2740024"/>
        </a:xfrm>
        <a:prstGeom prst="rect">
          <a:avLst/>
        </a:prstGeom>
      </xdr:spPr>
    </xdr:pic>
    <xdr:clientData/>
  </xdr:twoCellAnchor>
  <xdr:twoCellAnchor>
    <xdr:from>
      <xdr:col>2</xdr:col>
      <xdr:colOff>440867</xdr:colOff>
      <xdr:row>67</xdr:row>
      <xdr:rowOff>46037</xdr:rowOff>
    </xdr:from>
    <xdr:to>
      <xdr:col>2</xdr:col>
      <xdr:colOff>2476498</xdr:colOff>
      <xdr:row>67</xdr:row>
      <xdr:rowOff>2761694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xmlns="" id="{4A8A9A0C-75E5-C5FC-98E9-E1C9E4070A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09055" y="159994600"/>
          <a:ext cx="2035631" cy="2715657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68</xdr:row>
      <xdr:rowOff>34130</xdr:rowOff>
    </xdr:from>
    <xdr:to>
      <xdr:col>2</xdr:col>
      <xdr:colOff>2688430</xdr:colOff>
      <xdr:row>68</xdr:row>
      <xdr:rowOff>2619375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xmlns="" id="{6EFEFAF4-291C-46BA-C9B3-A952317D62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11063" y="161673380"/>
          <a:ext cx="2545555" cy="2585245"/>
        </a:xfrm>
        <a:prstGeom prst="rect">
          <a:avLst/>
        </a:prstGeom>
      </xdr:spPr>
    </xdr:pic>
    <xdr:clientData/>
  </xdr:twoCellAnchor>
  <xdr:twoCellAnchor>
    <xdr:from>
      <xdr:col>2</xdr:col>
      <xdr:colOff>83342</xdr:colOff>
      <xdr:row>70</xdr:row>
      <xdr:rowOff>46037</xdr:rowOff>
    </xdr:from>
    <xdr:to>
      <xdr:col>2</xdr:col>
      <xdr:colOff>2664619</xdr:colOff>
      <xdr:row>70</xdr:row>
      <xdr:rowOff>2678905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xmlns="" id="{0861A9B4-4EC8-C7F9-789C-4DC3474819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51530" y="168102756"/>
          <a:ext cx="2581277" cy="2632868"/>
        </a:xfrm>
        <a:prstGeom prst="rect">
          <a:avLst/>
        </a:prstGeom>
      </xdr:spPr>
    </xdr:pic>
    <xdr:clientData/>
  </xdr:twoCellAnchor>
  <xdr:twoCellAnchor>
    <xdr:from>
      <xdr:col>2</xdr:col>
      <xdr:colOff>375173</xdr:colOff>
      <xdr:row>71</xdr:row>
      <xdr:rowOff>34130</xdr:rowOff>
    </xdr:from>
    <xdr:to>
      <xdr:col>2</xdr:col>
      <xdr:colOff>2583654</xdr:colOff>
      <xdr:row>71</xdr:row>
      <xdr:rowOff>2793603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xmlns="" id="{966E06FE-CC02-F5CA-B349-9E7D52A560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43361" y="170817380"/>
          <a:ext cx="2208481" cy="2759473"/>
        </a:xfrm>
        <a:prstGeom prst="rect">
          <a:avLst/>
        </a:prstGeom>
      </xdr:spPr>
    </xdr:pic>
    <xdr:clientData/>
  </xdr:twoCellAnchor>
  <xdr:twoCellAnchor>
    <xdr:from>
      <xdr:col>2</xdr:col>
      <xdr:colOff>440869</xdr:colOff>
      <xdr:row>76</xdr:row>
      <xdr:rowOff>46037</xdr:rowOff>
    </xdr:from>
    <xdr:to>
      <xdr:col>2</xdr:col>
      <xdr:colOff>2289495</xdr:colOff>
      <xdr:row>76</xdr:row>
      <xdr:rowOff>2512218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xmlns="" id="{1E45F776-DF6C-5F93-CF13-C7F55617D3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09057" y="183985693"/>
          <a:ext cx="1848626" cy="2466181"/>
        </a:xfrm>
        <a:prstGeom prst="rect">
          <a:avLst/>
        </a:prstGeom>
      </xdr:spPr>
    </xdr:pic>
    <xdr:clientData/>
  </xdr:twoCellAnchor>
  <xdr:twoCellAnchor>
    <xdr:from>
      <xdr:col>2</xdr:col>
      <xdr:colOff>79376</xdr:colOff>
      <xdr:row>77</xdr:row>
      <xdr:rowOff>46038</xdr:rowOff>
    </xdr:from>
    <xdr:to>
      <xdr:col>2</xdr:col>
      <xdr:colOff>2643188</xdr:colOff>
      <xdr:row>77</xdr:row>
      <xdr:rowOff>2536032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xmlns="" id="{9CE194D9-CD81-78B6-00EF-A116AD1682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7564" y="186533632"/>
          <a:ext cx="2563812" cy="2489994"/>
        </a:xfrm>
        <a:prstGeom prst="rect">
          <a:avLst/>
        </a:prstGeom>
      </xdr:spPr>
    </xdr:pic>
    <xdr:clientData/>
  </xdr:twoCellAnchor>
  <xdr:twoCellAnchor>
    <xdr:from>
      <xdr:col>2</xdr:col>
      <xdr:colOff>543719</xdr:colOff>
      <xdr:row>81</xdr:row>
      <xdr:rowOff>22225</xdr:rowOff>
    </xdr:from>
    <xdr:to>
      <xdr:col>2</xdr:col>
      <xdr:colOff>2194719</xdr:colOff>
      <xdr:row>81</xdr:row>
      <xdr:rowOff>1673225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xmlns="" id="{C903B38E-A255-B124-33E8-9370637369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86063" y="171436506"/>
          <a:ext cx="1651000" cy="1651000"/>
        </a:xfrm>
        <a:prstGeom prst="rect">
          <a:avLst/>
        </a:prstGeom>
      </xdr:spPr>
    </xdr:pic>
    <xdr:clientData/>
  </xdr:twoCellAnchor>
  <xdr:twoCellAnchor>
    <xdr:from>
      <xdr:col>4</xdr:col>
      <xdr:colOff>583410</xdr:colOff>
      <xdr:row>0</xdr:row>
      <xdr:rowOff>0</xdr:rowOff>
    </xdr:from>
    <xdr:to>
      <xdr:col>4</xdr:col>
      <xdr:colOff>1634307</xdr:colOff>
      <xdr:row>2</xdr:row>
      <xdr:rowOff>167640</xdr:rowOff>
    </xdr:to>
    <xdr:pic>
      <xdr:nvPicPr>
        <xdr:cNvPr id="386" name="image3.png">
          <a:extLst>
            <a:ext uri="{FF2B5EF4-FFF2-40B4-BE49-F238E27FC236}">
              <a16:creationId xmlns:a16="http://schemas.microsoft.com/office/drawing/2014/main" xmlns="" id="{E0A0008B-CB2A-4B1B-8DF8-DE2B953F6840}"/>
            </a:ext>
          </a:extLst>
        </xdr:cNvPr>
        <xdr:cNvPicPr preferRelativeResize="0"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7754" y="0"/>
          <a:ext cx="1050897" cy="54864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263934</xdr:colOff>
      <xdr:row>5</xdr:row>
      <xdr:rowOff>25400</xdr:rowOff>
    </xdr:from>
    <xdr:to>
      <xdr:col>2</xdr:col>
      <xdr:colOff>2450689</xdr:colOff>
      <xdr:row>5</xdr:row>
      <xdr:rowOff>2565400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A24EE18A-07F9-9BA9-B654-22E71BE901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417830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6</xdr:row>
      <xdr:rowOff>25400</xdr:rowOff>
    </xdr:from>
    <xdr:to>
      <xdr:col>2</xdr:col>
      <xdr:colOff>2450689</xdr:colOff>
      <xdr:row>6</xdr:row>
      <xdr:rowOff>2565400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AB7961F2-894F-30FD-C0CC-A447D0EE7A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676910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9</xdr:row>
      <xdr:rowOff>25400</xdr:rowOff>
    </xdr:from>
    <xdr:to>
      <xdr:col>2</xdr:col>
      <xdr:colOff>2450689</xdr:colOff>
      <xdr:row>9</xdr:row>
      <xdr:rowOff>2565400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14686D35-1A31-9B38-7D64-8310B4E183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1275080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10</xdr:row>
      <xdr:rowOff>25400</xdr:rowOff>
    </xdr:from>
    <xdr:to>
      <xdr:col>2</xdr:col>
      <xdr:colOff>2450689</xdr:colOff>
      <xdr:row>10</xdr:row>
      <xdr:rowOff>2565400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C718DA52-CEE2-0F1A-4AAE-4B1F05821A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1534160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11</xdr:row>
      <xdr:rowOff>25400</xdr:rowOff>
    </xdr:from>
    <xdr:to>
      <xdr:col>2</xdr:col>
      <xdr:colOff>2450689</xdr:colOff>
      <xdr:row>11</xdr:row>
      <xdr:rowOff>2565400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10C8DF3D-C1BB-185B-C4EC-4FEC302E54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1793240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12</xdr:row>
      <xdr:rowOff>25400</xdr:rowOff>
    </xdr:from>
    <xdr:to>
      <xdr:col>2</xdr:col>
      <xdr:colOff>2450689</xdr:colOff>
      <xdr:row>12</xdr:row>
      <xdr:rowOff>2565400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4A7878B4-C98B-D211-F2F9-280A4BE265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2052320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13</xdr:row>
      <xdr:rowOff>25400</xdr:rowOff>
    </xdr:from>
    <xdr:to>
      <xdr:col>2</xdr:col>
      <xdr:colOff>2450689</xdr:colOff>
      <xdr:row>13</xdr:row>
      <xdr:rowOff>2565400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14503EB8-350E-0246-B5F6-955D73F5C4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2311400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15</xdr:row>
      <xdr:rowOff>25400</xdr:rowOff>
    </xdr:from>
    <xdr:to>
      <xdr:col>2</xdr:col>
      <xdr:colOff>2450689</xdr:colOff>
      <xdr:row>15</xdr:row>
      <xdr:rowOff>2565400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CE91731D-B5F6-220E-895C-E6676C3778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2570480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16</xdr:row>
      <xdr:rowOff>25400</xdr:rowOff>
    </xdr:from>
    <xdr:to>
      <xdr:col>2</xdr:col>
      <xdr:colOff>2450689</xdr:colOff>
      <xdr:row>16</xdr:row>
      <xdr:rowOff>2565400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E64E641A-4065-BD01-83E1-84899265C3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2829560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17</xdr:row>
      <xdr:rowOff>25400</xdr:rowOff>
    </xdr:from>
    <xdr:to>
      <xdr:col>2</xdr:col>
      <xdr:colOff>2450689</xdr:colOff>
      <xdr:row>17</xdr:row>
      <xdr:rowOff>2565400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BF6CED14-F43F-366A-2137-7954A1E1AA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3088640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18</xdr:row>
      <xdr:rowOff>25400</xdr:rowOff>
    </xdr:from>
    <xdr:to>
      <xdr:col>2</xdr:col>
      <xdr:colOff>2450689</xdr:colOff>
      <xdr:row>18</xdr:row>
      <xdr:rowOff>2565400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932AEF91-15E1-6A5D-8F18-C425DD1943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3347720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22</xdr:row>
      <xdr:rowOff>25400</xdr:rowOff>
    </xdr:from>
    <xdr:to>
      <xdr:col>2</xdr:col>
      <xdr:colOff>2450689</xdr:colOff>
      <xdr:row>22</xdr:row>
      <xdr:rowOff>2565400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3FE1CE5E-8887-A409-5327-63F2141681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4115435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23</xdr:row>
      <xdr:rowOff>25400</xdr:rowOff>
    </xdr:from>
    <xdr:to>
      <xdr:col>2</xdr:col>
      <xdr:colOff>2450689</xdr:colOff>
      <xdr:row>23</xdr:row>
      <xdr:rowOff>2565400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5AEEE216-2226-1867-4FE6-0FF572A0BC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4374515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24</xdr:row>
      <xdr:rowOff>25400</xdr:rowOff>
    </xdr:from>
    <xdr:to>
      <xdr:col>2</xdr:col>
      <xdr:colOff>2450689</xdr:colOff>
      <xdr:row>24</xdr:row>
      <xdr:rowOff>2565400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14952F8D-887E-77B8-103F-EFD54C66AB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4633595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25</xdr:row>
      <xdr:rowOff>25400</xdr:rowOff>
    </xdr:from>
    <xdr:to>
      <xdr:col>2</xdr:col>
      <xdr:colOff>2450689</xdr:colOff>
      <xdr:row>25</xdr:row>
      <xdr:rowOff>2565400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4A61C381-6C82-83BD-A04F-CBDDF9D533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4892675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26</xdr:row>
      <xdr:rowOff>25400</xdr:rowOff>
    </xdr:from>
    <xdr:to>
      <xdr:col>2</xdr:col>
      <xdr:colOff>2450689</xdr:colOff>
      <xdr:row>26</xdr:row>
      <xdr:rowOff>2565400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920150FA-42EF-B2C1-C50B-DFFAC70FAA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5151755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27</xdr:row>
      <xdr:rowOff>25400</xdr:rowOff>
    </xdr:from>
    <xdr:to>
      <xdr:col>2</xdr:col>
      <xdr:colOff>2450689</xdr:colOff>
      <xdr:row>27</xdr:row>
      <xdr:rowOff>2565400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8C3411FF-8E20-F27F-E1BD-C36DC0BF75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5410835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28</xdr:row>
      <xdr:rowOff>25400</xdr:rowOff>
    </xdr:from>
    <xdr:to>
      <xdr:col>2</xdr:col>
      <xdr:colOff>2450689</xdr:colOff>
      <xdr:row>28</xdr:row>
      <xdr:rowOff>2565400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888CAABF-437C-CE66-4A32-B731534E34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5669915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29</xdr:row>
      <xdr:rowOff>25400</xdr:rowOff>
    </xdr:from>
    <xdr:to>
      <xdr:col>2</xdr:col>
      <xdr:colOff>2450689</xdr:colOff>
      <xdr:row>29</xdr:row>
      <xdr:rowOff>2565400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CC14BBE6-6D91-0D9A-A261-9155CA5312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5928995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30</xdr:row>
      <xdr:rowOff>25400</xdr:rowOff>
    </xdr:from>
    <xdr:to>
      <xdr:col>2</xdr:col>
      <xdr:colOff>2450689</xdr:colOff>
      <xdr:row>30</xdr:row>
      <xdr:rowOff>2565400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AA75E961-AD34-A73E-A817-74F48A904F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6188075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31</xdr:row>
      <xdr:rowOff>25400</xdr:rowOff>
    </xdr:from>
    <xdr:to>
      <xdr:col>2</xdr:col>
      <xdr:colOff>2450689</xdr:colOff>
      <xdr:row>31</xdr:row>
      <xdr:rowOff>2565400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DABB8FDE-279B-89A0-D2F4-903676FE15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6447155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32</xdr:row>
      <xdr:rowOff>25400</xdr:rowOff>
    </xdr:from>
    <xdr:to>
      <xdr:col>2</xdr:col>
      <xdr:colOff>2450689</xdr:colOff>
      <xdr:row>32</xdr:row>
      <xdr:rowOff>2565400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1E58CD86-6B6F-E3FE-DD19-F4D75F51BD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6706235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33</xdr:row>
      <xdr:rowOff>25400</xdr:rowOff>
    </xdr:from>
    <xdr:to>
      <xdr:col>2</xdr:col>
      <xdr:colOff>2450689</xdr:colOff>
      <xdr:row>33</xdr:row>
      <xdr:rowOff>2565400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071B2604-288E-B03E-DFB6-D94284242F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6965315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34</xdr:row>
      <xdr:rowOff>25400</xdr:rowOff>
    </xdr:from>
    <xdr:to>
      <xdr:col>2</xdr:col>
      <xdr:colOff>2450689</xdr:colOff>
      <xdr:row>34</xdr:row>
      <xdr:rowOff>2565400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65B9C3E8-C8AA-7938-C805-11D670CC7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7224395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35</xdr:row>
      <xdr:rowOff>25400</xdr:rowOff>
    </xdr:from>
    <xdr:to>
      <xdr:col>2</xdr:col>
      <xdr:colOff>2450689</xdr:colOff>
      <xdr:row>35</xdr:row>
      <xdr:rowOff>2565400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1A05C922-C719-9B47-FCF8-D94D2B3A53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7483475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36</xdr:row>
      <xdr:rowOff>25400</xdr:rowOff>
    </xdr:from>
    <xdr:to>
      <xdr:col>2</xdr:col>
      <xdr:colOff>2450689</xdr:colOff>
      <xdr:row>36</xdr:row>
      <xdr:rowOff>2565400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FBE02B24-301F-3C6F-D68C-E8E51C8D8E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7742555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37</xdr:row>
      <xdr:rowOff>25400</xdr:rowOff>
    </xdr:from>
    <xdr:to>
      <xdr:col>2</xdr:col>
      <xdr:colOff>2450689</xdr:colOff>
      <xdr:row>37</xdr:row>
      <xdr:rowOff>2565400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xmlns="" id="{31B602D0-25DA-A8B6-DAFD-609A884FF3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8001635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38</xdr:row>
      <xdr:rowOff>25400</xdr:rowOff>
    </xdr:from>
    <xdr:to>
      <xdr:col>2</xdr:col>
      <xdr:colOff>2450689</xdr:colOff>
      <xdr:row>38</xdr:row>
      <xdr:rowOff>2565400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xmlns="" id="{D95BCB4A-37AC-8A6C-F713-EC39E4EAA4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8260715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41</xdr:row>
      <xdr:rowOff>25400</xdr:rowOff>
    </xdr:from>
    <xdr:to>
      <xdr:col>2</xdr:col>
      <xdr:colOff>2450689</xdr:colOff>
      <xdr:row>41</xdr:row>
      <xdr:rowOff>2565400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62E086B1-717C-DD71-3A34-0A56A745BD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8858885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42</xdr:row>
      <xdr:rowOff>25400</xdr:rowOff>
    </xdr:from>
    <xdr:to>
      <xdr:col>2</xdr:col>
      <xdr:colOff>2450689</xdr:colOff>
      <xdr:row>42</xdr:row>
      <xdr:rowOff>2565400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6E83B2B4-D938-47D8-32BF-50423BCBF2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9117965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43</xdr:row>
      <xdr:rowOff>25400</xdr:rowOff>
    </xdr:from>
    <xdr:to>
      <xdr:col>2</xdr:col>
      <xdr:colOff>2450689</xdr:colOff>
      <xdr:row>43</xdr:row>
      <xdr:rowOff>2565400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xmlns="" id="{751E6883-0F48-9E0F-5570-ABB3AEC2FD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9377045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48</xdr:row>
      <xdr:rowOff>25400</xdr:rowOff>
    </xdr:from>
    <xdr:to>
      <xdr:col>2</xdr:col>
      <xdr:colOff>2450689</xdr:colOff>
      <xdr:row>48</xdr:row>
      <xdr:rowOff>2565400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xmlns="" id="{5179DA97-05E1-34BB-A7F4-1020B74333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103143050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50</xdr:row>
      <xdr:rowOff>25400</xdr:rowOff>
    </xdr:from>
    <xdr:to>
      <xdr:col>2</xdr:col>
      <xdr:colOff>2450689</xdr:colOff>
      <xdr:row>50</xdr:row>
      <xdr:rowOff>2565400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xmlns="" id="{E2D7C827-1F0C-01FF-93B2-9F6B26A90B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107172125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51</xdr:row>
      <xdr:rowOff>25400</xdr:rowOff>
    </xdr:from>
    <xdr:to>
      <xdr:col>2</xdr:col>
      <xdr:colOff>2450689</xdr:colOff>
      <xdr:row>51</xdr:row>
      <xdr:rowOff>2565400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xmlns="" id="{0FDEC2F1-0E3C-6283-66C4-33FE181175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109762925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53</xdr:row>
      <xdr:rowOff>25400</xdr:rowOff>
    </xdr:from>
    <xdr:to>
      <xdr:col>2</xdr:col>
      <xdr:colOff>2450689</xdr:colOff>
      <xdr:row>53</xdr:row>
      <xdr:rowOff>2565400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702BC9C1-898C-2D5C-DFB6-C579622657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114049175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54</xdr:row>
      <xdr:rowOff>25400</xdr:rowOff>
    </xdr:from>
    <xdr:to>
      <xdr:col>2</xdr:col>
      <xdr:colOff>2450689</xdr:colOff>
      <xdr:row>54</xdr:row>
      <xdr:rowOff>2565400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xmlns="" id="{9F9F1A90-7924-C10D-78A4-F1F4A73B39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116639975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55</xdr:row>
      <xdr:rowOff>25400</xdr:rowOff>
    </xdr:from>
    <xdr:to>
      <xdr:col>2</xdr:col>
      <xdr:colOff>2450689</xdr:colOff>
      <xdr:row>55</xdr:row>
      <xdr:rowOff>2565400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xmlns="" id="{B386BFFF-A88D-0ADD-DA6B-3C55CF2631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119230775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62</xdr:row>
      <xdr:rowOff>25400</xdr:rowOff>
    </xdr:from>
    <xdr:to>
      <xdr:col>2</xdr:col>
      <xdr:colOff>2450689</xdr:colOff>
      <xdr:row>62</xdr:row>
      <xdr:rowOff>2565400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xmlns="" id="{E2A954D0-1C9F-1A45-5267-D36E82379B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131994275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63</xdr:row>
      <xdr:rowOff>25400</xdr:rowOff>
    </xdr:from>
    <xdr:to>
      <xdr:col>2</xdr:col>
      <xdr:colOff>2450689</xdr:colOff>
      <xdr:row>63</xdr:row>
      <xdr:rowOff>2565400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xmlns="" id="{6A92E6E7-E55C-834F-63C1-A7841E65BC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134585075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65</xdr:row>
      <xdr:rowOff>25400</xdr:rowOff>
    </xdr:from>
    <xdr:to>
      <xdr:col>2</xdr:col>
      <xdr:colOff>2450689</xdr:colOff>
      <xdr:row>65</xdr:row>
      <xdr:rowOff>2565400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xmlns="" id="{A9A382FF-3A87-E4F0-6A82-9E60727733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138871325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66</xdr:row>
      <xdr:rowOff>25400</xdr:rowOff>
    </xdr:from>
    <xdr:to>
      <xdr:col>2</xdr:col>
      <xdr:colOff>2450689</xdr:colOff>
      <xdr:row>66</xdr:row>
      <xdr:rowOff>2565400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xmlns="" id="{212FE70C-28FE-5A27-80AE-07BF8B78DF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141462125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73</xdr:row>
      <xdr:rowOff>25400</xdr:rowOff>
    </xdr:from>
    <xdr:to>
      <xdr:col>2</xdr:col>
      <xdr:colOff>2450689</xdr:colOff>
      <xdr:row>73</xdr:row>
      <xdr:rowOff>2565400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xmlns="" id="{C611A217-5EED-2B50-288E-3CA7FB07AB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154225625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74</xdr:row>
      <xdr:rowOff>25400</xdr:rowOff>
    </xdr:from>
    <xdr:to>
      <xdr:col>2</xdr:col>
      <xdr:colOff>2450689</xdr:colOff>
      <xdr:row>74</xdr:row>
      <xdr:rowOff>2565400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xmlns="" id="{F89CDDC8-4C68-11FF-14F8-49D539F1AB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156816425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75</xdr:row>
      <xdr:rowOff>25400</xdr:rowOff>
    </xdr:from>
    <xdr:to>
      <xdr:col>2</xdr:col>
      <xdr:colOff>2450689</xdr:colOff>
      <xdr:row>75</xdr:row>
      <xdr:rowOff>2565400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xmlns="" id="{05BAB8D0-2C67-A5CF-0B46-8AF567E4FB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159407225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80</xdr:row>
      <xdr:rowOff>25400</xdr:rowOff>
    </xdr:from>
    <xdr:to>
      <xdr:col>2</xdr:col>
      <xdr:colOff>2450689</xdr:colOff>
      <xdr:row>80</xdr:row>
      <xdr:rowOff>2565400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xmlns="" id="{6AE48F2B-1A6F-9354-6445-FC8798ABE1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168779825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82</xdr:row>
      <xdr:rowOff>25400</xdr:rowOff>
    </xdr:from>
    <xdr:to>
      <xdr:col>2</xdr:col>
      <xdr:colOff>2450689</xdr:colOff>
      <xdr:row>82</xdr:row>
      <xdr:rowOff>2565400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xmlns="" id="{C66C3F65-4E8C-CD88-62A1-B58FE9A1A2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173066075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263934</xdr:colOff>
      <xdr:row>83</xdr:row>
      <xdr:rowOff>25400</xdr:rowOff>
    </xdr:from>
    <xdr:to>
      <xdr:col>2</xdr:col>
      <xdr:colOff>2450689</xdr:colOff>
      <xdr:row>83</xdr:row>
      <xdr:rowOff>2565400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xmlns="" id="{3B3D2E7E-4442-5EEE-4B3F-D220DA3CD3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8659" y="175656875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5</xdr:row>
      <xdr:rowOff>25400</xdr:rowOff>
    </xdr:from>
    <xdr:to>
      <xdr:col>3</xdr:col>
      <xdr:colOff>2450689</xdr:colOff>
      <xdr:row>5</xdr:row>
      <xdr:rowOff>2565400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xmlns="" id="{7BBC8549-13A0-D52A-2F1D-6CB034C54B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417830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6</xdr:row>
      <xdr:rowOff>25400</xdr:rowOff>
    </xdr:from>
    <xdr:to>
      <xdr:col>3</xdr:col>
      <xdr:colOff>2450689</xdr:colOff>
      <xdr:row>6</xdr:row>
      <xdr:rowOff>2565400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xmlns="" id="{00FAF535-6171-437F-83EF-5C375A3F1B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676910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9</xdr:row>
      <xdr:rowOff>25400</xdr:rowOff>
    </xdr:from>
    <xdr:to>
      <xdr:col>3</xdr:col>
      <xdr:colOff>2450689</xdr:colOff>
      <xdr:row>9</xdr:row>
      <xdr:rowOff>2565400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xmlns="" id="{A3F198CF-B405-D61B-F3D0-A2833ED27A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1275080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10</xdr:row>
      <xdr:rowOff>25400</xdr:rowOff>
    </xdr:from>
    <xdr:to>
      <xdr:col>3</xdr:col>
      <xdr:colOff>2450689</xdr:colOff>
      <xdr:row>10</xdr:row>
      <xdr:rowOff>2565400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xmlns="" id="{FF716882-8327-373E-3306-2E2D6EB72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1534160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11</xdr:row>
      <xdr:rowOff>25400</xdr:rowOff>
    </xdr:from>
    <xdr:to>
      <xdr:col>3</xdr:col>
      <xdr:colOff>2450689</xdr:colOff>
      <xdr:row>11</xdr:row>
      <xdr:rowOff>2565400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xmlns="" id="{99A47100-C05A-359D-747B-F9447F67F5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1793240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12</xdr:row>
      <xdr:rowOff>25400</xdr:rowOff>
    </xdr:from>
    <xdr:to>
      <xdr:col>3</xdr:col>
      <xdr:colOff>2450689</xdr:colOff>
      <xdr:row>12</xdr:row>
      <xdr:rowOff>2565400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xmlns="" id="{9A3FE1D1-BA7C-8758-F814-BF4227797A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2052320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13</xdr:row>
      <xdr:rowOff>25400</xdr:rowOff>
    </xdr:from>
    <xdr:to>
      <xdr:col>3</xdr:col>
      <xdr:colOff>2450689</xdr:colOff>
      <xdr:row>13</xdr:row>
      <xdr:rowOff>2565400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xmlns="" id="{CC0343DC-688F-0790-2D64-3C859AB4AC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2311400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15</xdr:row>
      <xdr:rowOff>25400</xdr:rowOff>
    </xdr:from>
    <xdr:to>
      <xdr:col>3</xdr:col>
      <xdr:colOff>2450689</xdr:colOff>
      <xdr:row>15</xdr:row>
      <xdr:rowOff>2565400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xmlns="" id="{534D0E77-6368-B5FD-35DA-78B625AACC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2570480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16</xdr:row>
      <xdr:rowOff>25400</xdr:rowOff>
    </xdr:from>
    <xdr:to>
      <xdr:col>3</xdr:col>
      <xdr:colOff>2450689</xdr:colOff>
      <xdr:row>16</xdr:row>
      <xdr:rowOff>2565400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xmlns="" id="{CBF3C64F-5A85-1DC5-BB83-F22074F6A3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2829560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17</xdr:row>
      <xdr:rowOff>25400</xdr:rowOff>
    </xdr:from>
    <xdr:to>
      <xdr:col>3</xdr:col>
      <xdr:colOff>2450689</xdr:colOff>
      <xdr:row>17</xdr:row>
      <xdr:rowOff>2565400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xmlns="" id="{FA90E0B9-189F-8896-3815-92AC456798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3088640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18</xdr:row>
      <xdr:rowOff>25400</xdr:rowOff>
    </xdr:from>
    <xdr:to>
      <xdr:col>3</xdr:col>
      <xdr:colOff>2450689</xdr:colOff>
      <xdr:row>18</xdr:row>
      <xdr:rowOff>2565400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xmlns="" id="{151D3FFA-2655-046D-04B7-C79BBAB82B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3347720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22</xdr:row>
      <xdr:rowOff>25400</xdr:rowOff>
    </xdr:from>
    <xdr:to>
      <xdr:col>3</xdr:col>
      <xdr:colOff>2450689</xdr:colOff>
      <xdr:row>22</xdr:row>
      <xdr:rowOff>2565400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xmlns="" id="{CD3D4EC8-42F7-991C-7827-E143D8521C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4115435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23</xdr:row>
      <xdr:rowOff>25400</xdr:rowOff>
    </xdr:from>
    <xdr:to>
      <xdr:col>3</xdr:col>
      <xdr:colOff>2450689</xdr:colOff>
      <xdr:row>23</xdr:row>
      <xdr:rowOff>2565400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xmlns="" id="{19058219-6392-2E85-1D69-B99C29611D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4374515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24</xdr:row>
      <xdr:rowOff>25400</xdr:rowOff>
    </xdr:from>
    <xdr:to>
      <xdr:col>3</xdr:col>
      <xdr:colOff>2450689</xdr:colOff>
      <xdr:row>24</xdr:row>
      <xdr:rowOff>2565400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xmlns="" id="{200C4281-225D-908A-D569-F3893CE418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4633595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25</xdr:row>
      <xdr:rowOff>25400</xdr:rowOff>
    </xdr:from>
    <xdr:to>
      <xdr:col>3</xdr:col>
      <xdr:colOff>2450689</xdr:colOff>
      <xdr:row>25</xdr:row>
      <xdr:rowOff>2565400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xmlns="" id="{1E08BBEE-06F3-3AEC-1E90-CE96899B16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4892675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26</xdr:row>
      <xdr:rowOff>25400</xdr:rowOff>
    </xdr:from>
    <xdr:to>
      <xdr:col>3</xdr:col>
      <xdr:colOff>2450689</xdr:colOff>
      <xdr:row>26</xdr:row>
      <xdr:rowOff>2565400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xmlns="" id="{0E141D40-E9C1-186A-D4C8-18FE655287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5151755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27</xdr:row>
      <xdr:rowOff>25400</xdr:rowOff>
    </xdr:from>
    <xdr:to>
      <xdr:col>3</xdr:col>
      <xdr:colOff>2450689</xdr:colOff>
      <xdr:row>27</xdr:row>
      <xdr:rowOff>2565400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xmlns="" id="{C461A39D-DDF4-0DB7-EC85-88E0AE46F1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5410835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28</xdr:row>
      <xdr:rowOff>25400</xdr:rowOff>
    </xdr:from>
    <xdr:to>
      <xdr:col>3</xdr:col>
      <xdr:colOff>2450689</xdr:colOff>
      <xdr:row>28</xdr:row>
      <xdr:rowOff>2565400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xmlns="" id="{811C222B-92A4-5918-6DCD-FCF8590D20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5669915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29</xdr:row>
      <xdr:rowOff>25400</xdr:rowOff>
    </xdr:from>
    <xdr:to>
      <xdr:col>3</xdr:col>
      <xdr:colOff>2450689</xdr:colOff>
      <xdr:row>29</xdr:row>
      <xdr:rowOff>2565400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xmlns="" id="{58E61E8D-4EB6-9354-AEF7-46C6C1EF35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5928995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30</xdr:row>
      <xdr:rowOff>25400</xdr:rowOff>
    </xdr:from>
    <xdr:to>
      <xdr:col>3</xdr:col>
      <xdr:colOff>2450689</xdr:colOff>
      <xdr:row>30</xdr:row>
      <xdr:rowOff>2565400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xmlns="" id="{618205F5-FD83-47A7-D6E1-47186733F4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6188075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31</xdr:row>
      <xdr:rowOff>25400</xdr:rowOff>
    </xdr:from>
    <xdr:to>
      <xdr:col>3</xdr:col>
      <xdr:colOff>2450689</xdr:colOff>
      <xdr:row>31</xdr:row>
      <xdr:rowOff>2565400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xmlns="" id="{4A275E70-A008-5B46-0AC0-9507FBCE93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6447155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32</xdr:row>
      <xdr:rowOff>25400</xdr:rowOff>
    </xdr:from>
    <xdr:to>
      <xdr:col>3</xdr:col>
      <xdr:colOff>2450689</xdr:colOff>
      <xdr:row>32</xdr:row>
      <xdr:rowOff>2565400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xmlns="" id="{704BC92B-2C03-04B6-B121-E8C82BA107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6706235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33</xdr:row>
      <xdr:rowOff>25400</xdr:rowOff>
    </xdr:from>
    <xdr:to>
      <xdr:col>3</xdr:col>
      <xdr:colOff>2450689</xdr:colOff>
      <xdr:row>33</xdr:row>
      <xdr:rowOff>2565400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xmlns="" id="{0A099ECB-C9D6-5F7C-4BEE-8138CD1A09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6965315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34</xdr:row>
      <xdr:rowOff>25400</xdr:rowOff>
    </xdr:from>
    <xdr:to>
      <xdr:col>3</xdr:col>
      <xdr:colOff>2450689</xdr:colOff>
      <xdr:row>34</xdr:row>
      <xdr:rowOff>2565400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xmlns="" id="{B8CE248C-1AA8-DB6C-9EA4-F78A43D9B0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7224395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35</xdr:row>
      <xdr:rowOff>25400</xdr:rowOff>
    </xdr:from>
    <xdr:to>
      <xdr:col>3</xdr:col>
      <xdr:colOff>2450689</xdr:colOff>
      <xdr:row>35</xdr:row>
      <xdr:rowOff>2565400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xmlns="" id="{6A3A334F-4EBC-C6E2-C613-B1DEE827D2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7483475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36</xdr:row>
      <xdr:rowOff>25400</xdr:rowOff>
    </xdr:from>
    <xdr:to>
      <xdr:col>3</xdr:col>
      <xdr:colOff>2450689</xdr:colOff>
      <xdr:row>36</xdr:row>
      <xdr:rowOff>2565400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xmlns="" id="{8249702E-4A7C-45AA-B31F-B8ABE133B1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7742555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37</xdr:row>
      <xdr:rowOff>25400</xdr:rowOff>
    </xdr:from>
    <xdr:to>
      <xdr:col>3</xdr:col>
      <xdr:colOff>2450689</xdr:colOff>
      <xdr:row>37</xdr:row>
      <xdr:rowOff>2565400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xmlns="" id="{0C5FD9E4-8259-3B7C-E4F0-6E5D13EC12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8001635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38</xdr:row>
      <xdr:rowOff>25400</xdr:rowOff>
    </xdr:from>
    <xdr:to>
      <xdr:col>3</xdr:col>
      <xdr:colOff>2450689</xdr:colOff>
      <xdr:row>38</xdr:row>
      <xdr:rowOff>2565400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xmlns="" id="{DBBDA167-16B1-6068-55CF-5C5A2D68A3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8260715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41</xdr:row>
      <xdr:rowOff>25400</xdr:rowOff>
    </xdr:from>
    <xdr:to>
      <xdr:col>3</xdr:col>
      <xdr:colOff>2450689</xdr:colOff>
      <xdr:row>41</xdr:row>
      <xdr:rowOff>2565400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xmlns="" id="{09AF9D53-0D98-B71F-1559-8D96371EB1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8858885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42</xdr:row>
      <xdr:rowOff>25400</xdr:rowOff>
    </xdr:from>
    <xdr:to>
      <xdr:col>3</xdr:col>
      <xdr:colOff>2450689</xdr:colOff>
      <xdr:row>42</xdr:row>
      <xdr:rowOff>2565400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xmlns="" id="{EE8236F7-6D41-CB44-1650-63616CE062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9117965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43</xdr:row>
      <xdr:rowOff>25400</xdr:rowOff>
    </xdr:from>
    <xdr:to>
      <xdr:col>3</xdr:col>
      <xdr:colOff>2450689</xdr:colOff>
      <xdr:row>43</xdr:row>
      <xdr:rowOff>2565400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xmlns="" id="{CB9AD059-1E69-B024-C6EE-210681B872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9377045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48</xdr:row>
      <xdr:rowOff>25400</xdr:rowOff>
    </xdr:from>
    <xdr:to>
      <xdr:col>3</xdr:col>
      <xdr:colOff>2450689</xdr:colOff>
      <xdr:row>48</xdr:row>
      <xdr:rowOff>2565400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xmlns="" id="{EE6967E2-EFC7-D05C-5D83-CD0C8D7D25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103143050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50</xdr:row>
      <xdr:rowOff>25400</xdr:rowOff>
    </xdr:from>
    <xdr:to>
      <xdr:col>3</xdr:col>
      <xdr:colOff>2450689</xdr:colOff>
      <xdr:row>50</xdr:row>
      <xdr:rowOff>2565400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xmlns="" id="{E1D1DDAA-7CFD-9202-4E9F-7ACFD6B41D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107172125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51</xdr:row>
      <xdr:rowOff>25400</xdr:rowOff>
    </xdr:from>
    <xdr:to>
      <xdr:col>3</xdr:col>
      <xdr:colOff>2450689</xdr:colOff>
      <xdr:row>51</xdr:row>
      <xdr:rowOff>2565400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xmlns="" id="{E972A195-7EFB-194B-F594-2D9D77EDA2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109762925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53</xdr:row>
      <xdr:rowOff>25400</xdr:rowOff>
    </xdr:from>
    <xdr:to>
      <xdr:col>3</xdr:col>
      <xdr:colOff>2450689</xdr:colOff>
      <xdr:row>53</xdr:row>
      <xdr:rowOff>2565400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xmlns="" id="{CB378B54-90FC-1A95-899A-7E500AA8B1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114049175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54</xdr:row>
      <xdr:rowOff>25400</xdr:rowOff>
    </xdr:from>
    <xdr:to>
      <xdr:col>3</xdr:col>
      <xdr:colOff>2450689</xdr:colOff>
      <xdr:row>54</xdr:row>
      <xdr:rowOff>2565400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xmlns="" id="{8D62F842-AE42-3D4A-BAD8-528E9BC539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116639975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55</xdr:row>
      <xdr:rowOff>25400</xdr:rowOff>
    </xdr:from>
    <xdr:to>
      <xdr:col>3</xdr:col>
      <xdr:colOff>2450689</xdr:colOff>
      <xdr:row>55</xdr:row>
      <xdr:rowOff>2565400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xmlns="" id="{36C700B1-AA49-8F5F-A557-D73E196E91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119230775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62</xdr:row>
      <xdr:rowOff>25400</xdr:rowOff>
    </xdr:from>
    <xdr:to>
      <xdr:col>3</xdr:col>
      <xdr:colOff>2450689</xdr:colOff>
      <xdr:row>62</xdr:row>
      <xdr:rowOff>2565400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xmlns="" id="{2F076AE3-9088-DFF4-6CAC-3013548ABE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131994275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63</xdr:row>
      <xdr:rowOff>25400</xdr:rowOff>
    </xdr:from>
    <xdr:to>
      <xdr:col>3</xdr:col>
      <xdr:colOff>2450689</xdr:colOff>
      <xdr:row>63</xdr:row>
      <xdr:rowOff>2565400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xmlns="" id="{A21FA819-F223-5EE1-54EE-F7706182B2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134585075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65</xdr:row>
      <xdr:rowOff>25400</xdr:rowOff>
    </xdr:from>
    <xdr:to>
      <xdr:col>3</xdr:col>
      <xdr:colOff>2450689</xdr:colOff>
      <xdr:row>65</xdr:row>
      <xdr:rowOff>2565400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xmlns="" id="{8B5AC12B-83CC-ECD0-0E5D-F898F572B3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138871325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66</xdr:row>
      <xdr:rowOff>25400</xdr:rowOff>
    </xdr:from>
    <xdr:to>
      <xdr:col>3</xdr:col>
      <xdr:colOff>2450689</xdr:colOff>
      <xdr:row>66</xdr:row>
      <xdr:rowOff>2565400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xmlns="" id="{54DE1DC1-049C-0D10-5B7B-93B5BADECA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141462125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73</xdr:row>
      <xdr:rowOff>25400</xdr:rowOff>
    </xdr:from>
    <xdr:to>
      <xdr:col>3</xdr:col>
      <xdr:colOff>2450689</xdr:colOff>
      <xdr:row>73</xdr:row>
      <xdr:rowOff>2565400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xmlns="" id="{C79D9761-159D-F084-04B6-973436D67C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154225625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74</xdr:row>
      <xdr:rowOff>25400</xdr:rowOff>
    </xdr:from>
    <xdr:to>
      <xdr:col>3</xdr:col>
      <xdr:colOff>2450689</xdr:colOff>
      <xdr:row>74</xdr:row>
      <xdr:rowOff>2565400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xmlns="" id="{0FBD99DC-27DF-48D0-F973-6D26292DBE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156816425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75</xdr:row>
      <xdr:rowOff>25400</xdr:rowOff>
    </xdr:from>
    <xdr:to>
      <xdr:col>3</xdr:col>
      <xdr:colOff>2450689</xdr:colOff>
      <xdr:row>75</xdr:row>
      <xdr:rowOff>2565400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xmlns="" id="{089ABF8A-D82C-AEDA-C142-EA2B6A91AF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159407225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82</xdr:row>
      <xdr:rowOff>25400</xdr:rowOff>
    </xdr:from>
    <xdr:to>
      <xdr:col>3</xdr:col>
      <xdr:colOff>2450689</xdr:colOff>
      <xdr:row>82</xdr:row>
      <xdr:rowOff>2565400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xmlns="" id="{08AA2344-F43F-0CE7-8293-F5D5BE622A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173066075"/>
          <a:ext cx="2186755" cy="2540000"/>
        </a:xfrm>
        <a:prstGeom prst="rect">
          <a:avLst/>
        </a:prstGeom>
      </xdr:spPr>
    </xdr:pic>
    <xdr:clientData/>
  </xdr:twoCellAnchor>
  <xdr:twoCellAnchor>
    <xdr:from>
      <xdr:col>3</xdr:col>
      <xdr:colOff>263934</xdr:colOff>
      <xdr:row>83</xdr:row>
      <xdr:rowOff>25400</xdr:rowOff>
    </xdr:from>
    <xdr:to>
      <xdr:col>3</xdr:col>
      <xdr:colOff>2450689</xdr:colOff>
      <xdr:row>83</xdr:row>
      <xdr:rowOff>2565400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xmlns="" id="{40DC7DF9-82F3-B1DE-8C87-C7F6B8983C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3284" y="175656875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5</xdr:row>
      <xdr:rowOff>25400</xdr:rowOff>
    </xdr:from>
    <xdr:to>
      <xdr:col>4</xdr:col>
      <xdr:colOff>2450689</xdr:colOff>
      <xdr:row>5</xdr:row>
      <xdr:rowOff>2565400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xmlns="" id="{C05FE26D-0CAC-D08B-F893-B33B815F3C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417830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6</xdr:row>
      <xdr:rowOff>25400</xdr:rowOff>
    </xdr:from>
    <xdr:to>
      <xdr:col>4</xdr:col>
      <xdr:colOff>2450689</xdr:colOff>
      <xdr:row>6</xdr:row>
      <xdr:rowOff>2565400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xmlns="" id="{8D3FD7A8-85A0-9ABF-66D8-C510DC0212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676910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9</xdr:row>
      <xdr:rowOff>25400</xdr:rowOff>
    </xdr:from>
    <xdr:to>
      <xdr:col>4</xdr:col>
      <xdr:colOff>2450689</xdr:colOff>
      <xdr:row>9</xdr:row>
      <xdr:rowOff>2565400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xmlns="" id="{B5C79BB4-BBA2-C0E4-B756-4B1BDC8FD7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1275080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10</xdr:row>
      <xdr:rowOff>25400</xdr:rowOff>
    </xdr:from>
    <xdr:to>
      <xdr:col>4</xdr:col>
      <xdr:colOff>2450689</xdr:colOff>
      <xdr:row>10</xdr:row>
      <xdr:rowOff>2565400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xmlns="" id="{E59214E5-FD4B-071B-44DD-DA7C8053E6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1534160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11</xdr:row>
      <xdr:rowOff>25400</xdr:rowOff>
    </xdr:from>
    <xdr:to>
      <xdr:col>4</xdr:col>
      <xdr:colOff>2450689</xdr:colOff>
      <xdr:row>11</xdr:row>
      <xdr:rowOff>2565400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xmlns="" id="{02D67893-0EF5-4224-A7CA-C09F9C9649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1793240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12</xdr:row>
      <xdr:rowOff>25400</xdr:rowOff>
    </xdr:from>
    <xdr:to>
      <xdr:col>4</xdr:col>
      <xdr:colOff>2450689</xdr:colOff>
      <xdr:row>12</xdr:row>
      <xdr:rowOff>2565400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xmlns="" id="{8D30B99C-B3DF-22F2-298F-112F33182C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2052320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13</xdr:row>
      <xdr:rowOff>25400</xdr:rowOff>
    </xdr:from>
    <xdr:to>
      <xdr:col>4</xdr:col>
      <xdr:colOff>2450689</xdr:colOff>
      <xdr:row>13</xdr:row>
      <xdr:rowOff>2565400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xmlns="" id="{BCD11400-3507-372D-AA38-A6F1DE69B0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2311400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15</xdr:row>
      <xdr:rowOff>25400</xdr:rowOff>
    </xdr:from>
    <xdr:to>
      <xdr:col>4</xdr:col>
      <xdr:colOff>2450689</xdr:colOff>
      <xdr:row>15</xdr:row>
      <xdr:rowOff>2565400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xmlns="" id="{9848292D-FC8C-B6FE-5DEB-29EF280617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2570480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16</xdr:row>
      <xdr:rowOff>25400</xdr:rowOff>
    </xdr:from>
    <xdr:to>
      <xdr:col>4</xdr:col>
      <xdr:colOff>2450689</xdr:colOff>
      <xdr:row>16</xdr:row>
      <xdr:rowOff>2565400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xmlns="" id="{15D863E7-143E-A5A3-6F29-47DB4D9FEC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2829560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17</xdr:row>
      <xdr:rowOff>25400</xdr:rowOff>
    </xdr:from>
    <xdr:to>
      <xdr:col>4</xdr:col>
      <xdr:colOff>2450689</xdr:colOff>
      <xdr:row>17</xdr:row>
      <xdr:rowOff>2565400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xmlns="" id="{42DF03CD-7940-19BD-A220-5D1F2896F5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3088640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18</xdr:row>
      <xdr:rowOff>25400</xdr:rowOff>
    </xdr:from>
    <xdr:to>
      <xdr:col>4</xdr:col>
      <xdr:colOff>2450689</xdr:colOff>
      <xdr:row>18</xdr:row>
      <xdr:rowOff>2565400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xmlns="" id="{B47E9C05-A257-3393-525D-9B1BB4FD5B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3347720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22</xdr:row>
      <xdr:rowOff>25400</xdr:rowOff>
    </xdr:from>
    <xdr:to>
      <xdr:col>4</xdr:col>
      <xdr:colOff>2450689</xdr:colOff>
      <xdr:row>22</xdr:row>
      <xdr:rowOff>2565400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xmlns="" id="{AEBCF7A9-2364-CE03-12EE-FAC7F296F2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4115435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23</xdr:row>
      <xdr:rowOff>25400</xdr:rowOff>
    </xdr:from>
    <xdr:to>
      <xdr:col>4</xdr:col>
      <xdr:colOff>2450689</xdr:colOff>
      <xdr:row>23</xdr:row>
      <xdr:rowOff>2565400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xmlns="" id="{25BF9B1C-745B-1CB6-2CC5-4FC40FDB82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4374515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24</xdr:row>
      <xdr:rowOff>25400</xdr:rowOff>
    </xdr:from>
    <xdr:to>
      <xdr:col>4</xdr:col>
      <xdr:colOff>2450689</xdr:colOff>
      <xdr:row>24</xdr:row>
      <xdr:rowOff>2565400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xmlns="" id="{2C65F011-53BE-1258-F027-0EAB58B6C8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4633595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25</xdr:row>
      <xdr:rowOff>25400</xdr:rowOff>
    </xdr:from>
    <xdr:to>
      <xdr:col>4</xdr:col>
      <xdr:colOff>2450689</xdr:colOff>
      <xdr:row>25</xdr:row>
      <xdr:rowOff>2565400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xmlns="" id="{2CD08BCA-3D48-F175-F4BE-3F7CD66043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4892675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26</xdr:row>
      <xdr:rowOff>25400</xdr:rowOff>
    </xdr:from>
    <xdr:to>
      <xdr:col>4</xdr:col>
      <xdr:colOff>2450689</xdr:colOff>
      <xdr:row>26</xdr:row>
      <xdr:rowOff>2565400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xmlns="" id="{DD2797A1-DE10-A28F-4EE9-882EBE8B60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5151755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27</xdr:row>
      <xdr:rowOff>25400</xdr:rowOff>
    </xdr:from>
    <xdr:to>
      <xdr:col>4</xdr:col>
      <xdr:colOff>2450689</xdr:colOff>
      <xdr:row>27</xdr:row>
      <xdr:rowOff>2565400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xmlns="" id="{990945CE-1856-DECE-1A36-B2E2B284E5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5410835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28</xdr:row>
      <xdr:rowOff>25400</xdr:rowOff>
    </xdr:from>
    <xdr:to>
      <xdr:col>4</xdr:col>
      <xdr:colOff>2450689</xdr:colOff>
      <xdr:row>28</xdr:row>
      <xdr:rowOff>2565400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xmlns="" id="{D969DF39-14AB-1C2C-85B6-B7ADDF3AC9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5669915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29</xdr:row>
      <xdr:rowOff>25400</xdr:rowOff>
    </xdr:from>
    <xdr:to>
      <xdr:col>4</xdr:col>
      <xdr:colOff>2450689</xdr:colOff>
      <xdr:row>29</xdr:row>
      <xdr:rowOff>2565400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xmlns="" id="{D90F596E-5DFF-43A3-59CB-9A0432B3C8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5928995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30</xdr:row>
      <xdr:rowOff>25400</xdr:rowOff>
    </xdr:from>
    <xdr:to>
      <xdr:col>4</xdr:col>
      <xdr:colOff>2450689</xdr:colOff>
      <xdr:row>30</xdr:row>
      <xdr:rowOff>2565400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xmlns="" id="{EED9B9D2-D575-C3DC-D687-F4D55EDB27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6188075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31</xdr:row>
      <xdr:rowOff>25400</xdr:rowOff>
    </xdr:from>
    <xdr:to>
      <xdr:col>4</xdr:col>
      <xdr:colOff>2450689</xdr:colOff>
      <xdr:row>31</xdr:row>
      <xdr:rowOff>2565400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xmlns="" id="{BB0AB72D-802B-C53B-C782-1F0D0BC673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6447155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32</xdr:row>
      <xdr:rowOff>25400</xdr:rowOff>
    </xdr:from>
    <xdr:to>
      <xdr:col>4</xdr:col>
      <xdr:colOff>2450689</xdr:colOff>
      <xdr:row>32</xdr:row>
      <xdr:rowOff>2565400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xmlns="" id="{BF7E2D4A-A33C-AD42-9A40-6C061AC712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6706235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33</xdr:row>
      <xdr:rowOff>25400</xdr:rowOff>
    </xdr:from>
    <xdr:to>
      <xdr:col>4</xdr:col>
      <xdr:colOff>2450689</xdr:colOff>
      <xdr:row>33</xdr:row>
      <xdr:rowOff>2565400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xmlns="" id="{56D7220D-B536-08B9-0DDB-A6E8F6C298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6965315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34</xdr:row>
      <xdr:rowOff>25400</xdr:rowOff>
    </xdr:from>
    <xdr:to>
      <xdr:col>4</xdr:col>
      <xdr:colOff>2450689</xdr:colOff>
      <xdr:row>34</xdr:row>
      <xdr:rowOff>2565400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xmlns="" id="{EDBD4BEA-1D65-F5BE-D917-AE9CC908E8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7224395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35</xdr:row>
      <xdr:rowOff>25400</xdr:rowOff>
    </xdr:from>
    <xdr:to>
      <xdr:col>4</xdr:col>
      <xdr:colOff>2450689</xdr:colOff>
      <xdr:row>35</xdr:row>
      <xdr:rowOff>2565400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xmlns="" id="{CCD823FB-7FD4-D607-53B7-434F0B139D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7483475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36</xdr:row>
      <xdr:rowOff>25400</xdr:rowOff>
    </xdr:from>
    <xdr:to>
      <xdr:col>4</xdr:col>
      <xdr:colOff>2450689</xdr:colOff>
      <xdr:row>36</xdr:row>
      <xdr:rowOff>2565400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xmlns="" id="{9C867C5B-08EF-A8E4-DC31-539ED037A1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7742555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37</xdr:row>
      <xdr:rowOff>25400</xdr:rowOff>
    </xdr:from>
    <xdr:to>
      <xdr:col>4</xdr:col>
      <xdr:colOff>2450689</xdr:colOff>
      <xdr:row>37</xdr:row>
      <xdr:rowOff>2565400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xmlns="" id="{99923271-282F-3C90-9B44-CD028FFD30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8001635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38</xdr:row>
      <xdr:rowOff>25400</xdr:rowOff>
    </xdr:from>
    <xdr:to>
      <xdr:col>4</xdr:col>
      <xdr:colOff>2450689</xdr:colOff>
      <xdr:row>38</xdr:row>
      <xdr:rowOff>2565400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xmlns="" id="{7AFB22DE-9AA6-6096-9022-ACD979EB9E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8260715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41</xdr:row>
      <xdr:rowOff>25400</xdr:rowOff>
    </xdr:from>
    <xdr:to>
      <xdr:col>4</xdr:col>
      <xdr:colOff>2450689</xdr:colOff>
      <xdr:row>41</xdr:row>
      <xdr:rowOff>2565400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xmlns="" id="{02E1909B-59BB-E538-FD91-F3970D4466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8858885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42</xdr:row>
      <xdr:rowOff>25400</xdr:rowOff>
    </xdr:from>
    <xdr:to>
      <xdr:col>4</xdr:col>
      <xdr:colOff>2450689</xdr:colOff>
      <xdr:row>42</xdr:row>
      <xdr:rowOff>2565400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xmlns="" id="{1F346968-6169-1D2F-9959-7EABC5E7EB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9117965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43</xdr:row>
      <xdr:rowOff>25400</xdr:rowOff>
    </xdr:from>
    <xdr:to>
      <xdr:col>4</xdr:col>
      <xdr:colOff>2450689</xdr:colOff>
      <xdr:row>43</xdr:row>
      <xdr:rowOff>2565400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xmlns="" id="{B45D7500-9F65-98CD-2264-6684FB0B5D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9377045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48</xdr:row>
      <xdr:rowOff>25400</xdr:rowOff>
    </xdr:from>
    <xdr:to>
      <xdr:col>4</xdr:col>
      <xdr:colOff>2450689</xdr:colOff>
      <xdr:row>48</xdr:row>
      <xdr:rowOff>2565400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xmlns="" id="{8611DAFA-D7CD-2A21-EDFF-436EDC7971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103143050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50</xdr:row>
      <xdr:rowOff>25400</xdr:rowOff>
    </xdr:from>
    <xdr:to>
      <xdr:col>4</xdr:col>
      <xdr:colOff>2450689</xdr:colOff>
      <xdr:row>50</xdr:row>
      <xdr:rowOff>2565400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xmlns="" id="{E93C3997-6213-31DE-582A-98C7D897C6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107172125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51</xdr:row>
      <xdr:rowOff>25400</xdr:rowOff>
    </xdr:from>
    <xdr:to>
      <xdr:col>4</xdr:col>
      <xdr:colOff>2450689</xdr:colOff>
      <xdr:row>51</xdr:row>
      <xdr:rowOff>2565400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xmlns="" id="{5B3EB17E-D432-C36F-4A75-33A2F411D1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109762925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54</xdr:row>
      <xdr:rowOff>25400</xdr:rowOff>
    </xdr:from>
    <xdr:to>
      <xdr:col>4</xdr:col>
      <xdr:colOff>2450689</xdr:colOff>
      <xdr:row>54</xdr:row>
      <xdr:rowOff>2565400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xmlns="" id="{F75CF4AA-BD67-8CFA-E885-43C1FD6489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116639975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55</xdr:row>
      <xdr:rowOff>25400</xdr:rowOff>
    </xdr:from>
    <xdr:to>
      <xdr:col>4</xdr:col>
      <xdr:colOff>2450689</xdr:colOff>
      <xdr:row>55</xdr:row>
      <xdr:rowOff>2565400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xmlns="" id="{FD97FC35-6D1A-8C49-7986-DBF44183E8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119230775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62</xdr:row>
      <xdr:rowOff>25400</xdr:rowOff>
    </xdr:from>
    <xdr:to>
      <xdr:col>4</xdr:col>
      <xdr:colOff>2450689</xdr:colOff>
      <xdr:row>62</xdr:row>
      <xdr:rowOff>2565400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xmlns="" id="{A75AB24F-8281-B429-03FB-4F87FE17DE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131994275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63</xdr:row>
      <xdr:rowOff>25400</xdr:rowOff>
    </xdr:from>
    <xdr:to>
      <xdr:col>4</xdr:col>
      <xdr:colOff>2450689</xdr:colOff>
      <xdr:row>63</xdr:row>
      <xdr:rowOff>2565400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xmlns="" id="{96568515-0138-502D-2DF3-E65937733B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134585075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65</xdr:row>
      <xdr:rowOff>25400</xdr:rowOff>
    </xdr:from>
    <xdr:to>
      <xdr:col>4</xdr:col>
      <xdr:colOff>2450689</xdr:colOff>
      <xdr:row>65</xdr:row>
      <xdr:rowOff>2565400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xmlns="" id="{FBA8CB6E-1A4D-155D-C342-F1F1459B9A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138871325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66</xdr:row>
      <xdr:rowOff>25400</xdr:rowOff>
    </xdr:from>
    <xdr:to>
      <xdr:col>4</xdr:col>
      <xdr:colOff>2450689</xdr:colOff>
      <xdr:row>66</xdr:row>
      <xdr:rowOff>2565400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xmlns="" id="{0A59F931-3043-C748-D7D2-6C55F7D55C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141462125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73</xdr:row>
      <xdr:rowOff>25400</xdr:rowOff>
    </xdr:from>
    <xdr:to>
      <xdr:col>4</xdr:col>
      <xdr:colOff>2450689</xdr:colOff>
      <xdr:row>73</xdr:row>
      <xdr:rowOff>2565400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xmlns="" id="{BF2F319A-82C0-5B9C-045C-8F4E7B5ED7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909" y="154225625"/>
          <a:ext cx="2186755" cy="2540000"/>
        </a:xfrm>
        <a:prstGeom prst="rect">
          <a:avLst/>
        </a:prstGeom>
      </xdr:spPr>
    </xdr:pic>
    <xdr:clientData/>
  </xdr:twoCellAnchor>
  <xdr:twoCellAnchor>
    <xdr:from>
      <xdr:col>5</xdr:col>
      <xdr:colOff>263934</xdr:colOff>
      <xdr:row>5</xdr:row>
      <xdr:rowOff>25400</xdr:rowOff>
    </xdr:from>
    <xdr:to>
      <xdr:col>5</xdr:col>
      <xdr:colOff>2450689</xdr:colOff>
      <xdr:row>5</xdr:row>
      <xdr:rowOff>2565400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xmlns="" id="{E7DA67F9-4A9B-6C5A-65DE-BC1C364455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52534" y="4178300"/>
          <a:ext cx="2186755" cy="2540000"/>
        </a:xfrm>
        <a:prstGeom prst="rect">
          <a:avLst/>
        </a:prstGeom>
      </xdr:spPr>
    </xdr:pic>
    <xdr:clientData/>
  </xdr:twoCellAnchor>
  <xdr:twoCellAnchor>
    <xdr:from>
      <xdr:col>5</xdr:col>
      <xdr:colOff>263934</xdr:colOff>
      <xdr:row>9</xdr:row>
      <xdr:rowOff>25400</xdr:rowOff>
    </xdr:from>
    <xdr:to>
      <xdr:col>5</xdr:col>
      <xdr:colOff>2450689</xdr:colOff>
      <xdr:row>9</xdr:row>
      <xdr:rowOff>2565400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xmlns="" id="{52930754-17A0-7483-689C-D23995B5F6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52534" y="12750800"/>
          <a:ext cx="2186755" cy="2540000"/>
        </a:xfrm>
        <a:prstGeom prst="rect">
          <a:avLst/>
        </a:prstGeom>
      </xdr:spPr>
    </xdr:pic>
    <xdr:clientData/>
  </xdr:twoCellAnchor>
  <xdr:twoCellAnchor>
    <xdr:from>
      <xdr:col>5</xdr:col>
      <xdr:colOff>263934</xdr:colOff>
      <xdr:row>11</xdr:row>
      <xdr:rowOff>25400</xdr:rowOff>
    </xdr:from>
    <xdr:to>
      <xdr:col>5</xdr:col>
      <xdr:colOff>2450689</xdr:colOff>
      <xdr:row>11</xdr:row>
      <xdr:rowOff>2565400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xmlns="" id="{F2ACA0B6-27DC-EFA4-839E-160BEEAC38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52534" y="17932400"/>
          <a:ext cx="2186755" cy="2540000"/>
        </a:xfrm>
        <a:prstGeom prst="rect">
          <a:avLst/>
        </a:prstGeom>
      </xdr:spPr>
    </xdr:pic>
    <xdr:clientData/>
  </xdr:twoCellAnchor>
  <xdr:twoCellAnchor>
    <xdr:from>
      <xdr:col>5</xdr:col>
      <xdr:colOff>263934</xdr:colOff>
      <xdr:row>12</xdr:row>
      <xdr:rowOff>25400</xdr:rowOff>
    </xdr:from>
    <xdr:to>
      <xdr:col>5</xdr:col>
      <xdr:colOff>2450689</xdr:colOff>
      <xdr:row>12</xdr:row>
      <xdr:rowOff>2565400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xmlns="" id="{BFDB5F98-F414-AD00-64CE-314BBBD822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52534" y="20523200"/>
          <a:ext cx="2186755" cy="2540000"/>
        </a:xfrm>
        <a:prstGeom prst="rect">
          <a:avLst/>
        </a:prstGeom>
      </xdr:spPr>
    </xdr:pic>
    <xdr:clientData/>
  </xdr:twoCellAnchor>
  <xdr:twoCellAnchor>
    <xdr:from>
      <xdr:col>5</xdr:col>
      <xdr:colOff>263934</xdr:colOff>
      <xdr:row>13</xdr:row>
      <xdr:rowOff>25400</xdr:rowOff>
    </xdr:from>
    <xdr:to>
      <xdr:col>5</xdr:col>
      <xdr:colOff>2450689</xdr:colOff>
      <xdr:row>13</xdr:row>
      <xdr:rowOff>2565400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xmlns="" id="{080374CD-EC16-C288-65BB-F6EF62D007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52534" y="23114000"/>
          <a:ext cx="2186755" cy="2540000"/>
        </a:xfrm>
        <a:prstGeom prst="rect">
          <a:avLst/>
        </a:prstGeom>
      </xdr:spPr>
    </xdr:pic>
    <xdr:clientData/>
  </xdr:twoCellAnchor>
  <xdr:twoCellAnchor>
    <xdr:from>
      <xdr:col>5</xdr:col>
      <xdr:colOff>263934</xdr:colOff>
      <xdr:row>15</xdr:row>
      <xdr:rowOff>25400</xdr:rowOff>
    </xdr:from>
    <xdr:to>
      <xdr:col>5</xdr:col>
      <xdr:colOff>2450689</xdr:colOff>
      <xdr:row>15</xdr:row>
      <xdr:rowOff>2565400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xmlns="" id="{7365A8D1-395E-A9AB-E571-3F17CA360C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52534" y="25704800"/>
          <a:ext cx="2186755" cy="2540000"/>
        </a:xfrm>
        <a:prstGeom prst="rect">
          <a:avLst/>
        </a:prstGeom>
      </xdr:spPr>
    </xdr:pic>
    <xdr:clientData/>
  </xdr:twoCellAnchor>
  <xdr:twoCellAnchor>
    <xdr:from>
      <xdr:col>5</xdr:col>
      <xdr:colOff>263934</xdr:colOff>
      <xdr:row>16</xdr:row>
      <xdr:rowOff>25400</xdr:rowOff>
    </xdr:from>
    <xdr:to>
      <xdr:col>5</xdr:col>
      <xdr:colOff>2450689</xdr:colOff>
      <xdr:row>16</xdr:row>
      <xdr:rowOff>2565400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xmlns="" id="{151D390B-2C38-6E9C-C363-7D27B02467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52534" y="28295600"/>
          <a:ext cx="2186755" cy="2540000"/>
        </a:xfrm>
        <a:prstGeom prst="rect">
          <a:avLst/>
        </a:prstGeom>
      </xdr:spPr>
    </xdr:pic>
    <xdr:clientData/>
  </xdr:twoCellAnchor>
  <xdr:twoCellAnchor>
    <xdr:from>
      <xdr:col>5</xdr:col>
      <xdr:colOff>263934</xdr:colOff>
      <xdr:row>17</xdr:row>
      <xdr:rowOff>25400</xdr:rowOff>
    </xdr:from>
    <xdr:to>
      <xdr:col>5</xdr:col>
      <xdr:colOff>2450689</xdr:colOff>
      <xdr:row>17</xdr:row>
      <xdr:rowOff>2565400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xmlns="" id="{3FE71932-882C-3310-73BB-9C37C38595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52534" y="30886400"/>
          <a:ext cx="2186755" cy="2540000"/>
        </a:xfrm>
        <a:prstGeom prst="rect">
          <a:avLst/>
        </a:prstGeom>
      </xdr:spPr>
    </xdr:pic>
    <xdr:clientData/>
  </xdr:twoCellAnchor>
  <xdr:twoCellAnchor>
    <xdr:from>
      <xdr:col>5</xdr:col>
      <xdr:colOff>263934</xdr:colOff>
      <xdr:row>18</xdr:row>
      <xdr:rowOff>25400</xdr:rowOff>
    </xdr:from>
    <xdr:to>
      <xdr:col>5</xdr:col>
      <xdr:colOff>2450689</xdr:colOff>
      <xdr:row>18</xdr:row>
      <xdr:rowOff>2565400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xmlns="" id="{C5F8CF99-6DDA-C6E9-06FF-E199AD0DB9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52534" y="33477200"/>
          <a:ext cx="2186755" cy="2540000"/>
        </a:xfrm>
        <a:prstGeom prst="rect">
          <a:avLst/>
        </a:prstGeom>
      </xdr:spPr>
    </xdr:pic>
    <xdr:clientData/>
  </xdr:twoCellAnchor>
  <xdr:twoCellAnchor>
    <xdr:from>
      <xdr:col>5</xdr:col>
      <xdr:colOff>263934</xdr:colOff>
      <xdr:row>23</xdr:row>
      <xdr:rowOff>25400</xdr:rowOff>
    </xdr:from>
    <xdr:to>
      <xdr:col>5</xdr:col>
      <xdr:colOff>2450689</xdr:colOff>
      <xdr:row>23</xdr:row>
      <xdr:rowOff>2565400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xmlns="" id="{C25443AD-65EC-D585-F49B-9322228D58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52534" y="43745150"/>
          <a:ext cx="2186755" cy="2540000"/>
        </a:xfrm>
        <a:prstGeom prst="rect">
          <a:avLst/>
        </a:prstGeom>
      </xdr:spPr>
    </xdr:pic>
    <xdr:clientData/>
  </xdr:twoCellAnchor>
  <xdr:twoCellAnchor>
    <xdr:from>
      <xdr:col>5</xdr:col>
      <xdr:colOff>263934</xdr:colOff>
      <xdr:row>27</xdr:row>
      <xdr:rowOff>25400</xdr:rowOff>
    </xdr:from>
    <xdr:to>
      <xdr:col>5</xdr:col>
      <xdr:colOff>2450689</xdr:colOff>
      <xdr:row>27</xdr:row>
      <xdr:rowOff>2565400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xmlns="" id="{223BF9AA-B46C-6264-155A-1E8927E929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52534" y="54108350"/>
          <a:ext cx="2186755" cy="2540000"/>
        </a:xfrm>
        <a:prstGeom prst="rect">
          <a:avLst/>
        </a:prstGeom>
      </xdr:spPr>
    </xdr:pic>
    <xdr:clientData/>
  </xdr:twoCellAnchor>
  <xdr:twoCellAnchor>
    <xdr:from>
      <xdr:col>5</xdr:col>
      <xdr:colOff>263934</xdr:colOff>
      <xdr:row>29</xdr:row>
      <xdr:rowOff>25400</xdr:rowOff>
    </xdr:from>
    <xdr:to>
      <xdr:col>5</xdr:col>
      <xdr:colOff>2450689</xdr:colOff>
      <xdr:row>29</xdr:row>
      <xdr:rowOff>2565400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xmlns="" id="{19C8BC1A-DC29-7713-170F-B85E0B000C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52534" y="59289950"/>
          <a:ext cx="2186755" cy="2540000"/>
        </a:xfrm>
        <a:prstGeom prst="rect">
          <a:avLst/>
        </a:prstGeom>
      </xdr:spPr>
    </xdr:pic>
    <xdr:clientData/>
  </xdr:twoCellAnchor>
  <xdr:twoCellAnchor>
    <xdr:from>
      <xdr:col>5</xdr:col>
      <xdr:colOff>263934</xdr:colOff>
      <xdr:row>30</xdr:row>
      <xdr:rowOff>25400</xdr:rowOff>
    </xdr:from>
    <xdr:to>
      <xdr:col>5</xdr:col>
      <xdr:colOff>2450689</xdr:colOff>
      <xdr:row>30</xdr:row>
      <xdr:rowOff>2565400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xmlns="" id="{55152F2B-9BF3-2531-5E59-78743C00DF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52534" y="61880750"/>
          <a:ext cx="2186755" cy="2540000"/>
        </a:xfrm>
        <a:prstGeom prst="rect">
          <a:avLst/>
        </a:prstGeom>
      </xdr:spPr>
    </xdr:pic>
    <xdr:clientData/>
  </xdr:twoCellAnchor>
  <xdr:twoCellAnchor>
    <xdr:from>
      <xdr:col>5</xdr:col>
      <xdr:colOff>263934</xdr:colOff>
      <xdr:row>31</xdr:row>
      <xdr:rowOff>25400</xdr:rowOff>
    </xdr:from>
    <xdr:to>
      <xdr:col>5</xdr:col>
      <xdr:colOff>2450689</xdr:colOff>
      <xdr:row>31</xdr:row>
      <xdr:rowOff>2565400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xmlns="" id="{781D16D0-ECB7-6FA9-17C0-5C57AFE9FF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52534" y="64471550"/>
          <a:ext cx="2186755" cy="2540000"/>
        </a:xfrm>
        <a:prstGeom prst="rect">
          <a:avLst/>
        </a:prstGeom>
      </xdr:spPr>
    </xdr:pic>
    <xdr:clientData/>
  </xdr:twoCellAnchor>
  <xdr:twoCellAnchor>
    <xdr:from>
      <xdr:col>5</xdr:col>
      <xdr:colOff>263934</xdr:colOff>
      <xdr:row>32</xdr:row>
      <xdr:rowOff>25400</xdr:rowOff>
    </xdr:from>
    <xdr:to>
      <xdr:col>5</xdr:col>
      <xdr:colOff>2450689</xdr:colOff>
      <xdr:row>32</xdr:row>
      <xdr:rowOff>2565400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xmlns="" id="{1112EDE6-C3BB-71C1-E41B-E5D239C029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52534" y="67062350"/>
          <a:ext cx="2186755" cy="2540000"/>
        </a:xfrm>
        <a:prstGeom prst="rect">
          <a:avLst/>
        </a:prstGeom>
      </xdr:spPr>
    </xdr:pic>
    <xdr:clientData/>
  </xdr:twoCellAnchor>
  <xdr:twoCellAnchor>
    <xdr:from>
      <xdr:col>5</xdr:col>
      <xdr:colOff>263934</xdr:colOff>
      <xdr:row>33</xdr:row>
      <xdr:rowOff>25400</xdr:rowOff>
    </xdr:from>
    <xdr:to>
      <xdr:col>5</xdr:col>
      <xdr:colOff>2450689</xdr:colOff>
      <xdr:row>33</xdr:row>
      <xdr:rowOff>2565400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xmlns="" id="{0BDB0268-AE19-B1FC-0715-1559F0F88F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52534" y="69653150"/>
          <a:ext cx="2186755" cy="2540000"/>
        </a:xfrm>
        <a:prstGeom prst="rect">
          <a:avLst/>
        </a:prstGeom>
      </xdr:spPr>
    </xdr:pic>
    <xdr:clientData/>
  </xdr:twoCellAnchor>
  <xdr:twoCellAnchor>
    <xdr:from>
      <xdr:col>5</xdr:col>
      <xdr:colOff>263934</xdr:colOff>
      <xdr:row>34</xdr:row>
      <xdr:rowOff>25400</xdr:rowOff>
    </xdr:from>
    <xdr:to>
      <xdr:col>5</xdr:col>
      <xdr:colOff>2450689</xdr:colOff>
      <xdr:row>34</xdr:row>
      <xdr:rowOff>2565400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xmlns="" id="{63B4AA6C-CF60-6FD7-7201-AEBF8BE476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52534" y="72243950"/>
          <a:ext cx="2186755" cy="2540000"/>
        </a:xfrm>
        <a:prstGeom prst="rect">
          <a:avLst/>
        </a:prstGeom>
      </xdr:spPr>
    </xdr:pic>
    <xdr:clientData/>
  </xdr:twoCellAnchor>
  <xdr:twoCellAnchor>
    <xdr:from>
      <xdr:col>5</xdr:col>
      <xdr:colOff>263934</xdr:colOff>
      <xdr:row>36</xdr:row>
      <xdr:rowOff>25400</xdr:rowOff>
    </xdr:from>
    <xdr:to>
      <xdr:col>5</xdr:col>
      <xdr:colOff>2450689</xdr:colOff>
      <xdr:row>36</xdr:row>
      <xdr:rowOff>2565400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xmlns="" id="{AC4698F2-C1BB-C4A3-48C0-3BB9A2C57B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52534" y="77425550"/>
          <a:ext cx="2186755" cy="2540000"/>
        </a:xfrm>
        <a:prstGeom prst="rect">
          <a:avLst/>
        </a:prstGeom>
      </xdr:spPr>
    </xdr:pic>
    <xdr:clientData/>
  </xdr:twoCellAnchor>
  <xdr:twoCellAnchor>
    <xdr:from>
      <xdr:col>5</xdr:col>
      <xdr:colOff>263934</xdr:colOff>
      <xdr:row>37</xdr:row>
      <xdr:rowOff>25400</xdr:rowOff>
    </xdr:from>
    <xdr:to>
      <xdr:col>5</xdr:col>
      <xdr:colOff>2450689</xdr:colOff>
      <xdr:row>37</xdr:row>
      <xdr:rowOff>2565400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xmlns="" id="{2428982D-726A-33E2-A621-E119AC2891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52534" y="80016350"/>
          <a:ext cx="2186755" cy="2540000"/>
        </a:xfrm>
        <a:prstGeom prst="rect">
          <a:avLst/>
        </a:prstGeom>
      </xdr:spPr>
    </xdr:pic>
    <xdr:clientData/>
  </xdr:twoCellAnchor>
  <xdr:twoCellAnchor>
    <xdr:from>
      <xdr:col>5</xdr:col>
      <xdr:colOff>263934</xdr:colOff>
      <xdr:row>48</xdr:row>
      <xdr:rowOff>25400</xdr:rowOff>
    </xdr:from>
    <xdr:to>
      <xdr:col>5</xdr:col>
      <xdr:colOff>2450689</xdr:colOff>
      <xdr:row>48</xdr:row>
      <xdr:rowOff>2565400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xmlns="" id="{20B29A8F-BEC4-B95E-FB27-2EBF37BD98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52534" y="103143050"/>
          <a:ext cx="2186755" cy="2540000"/>
        </a:xfrm>
        <a:prstGeom prst="rect">
          <a:avLst/>
        </a:prstGeom>
      </xdr:spPr>
    </xdr:pic>
    <xdr:clientData/>
  </xdr:twoCellAnchor>
  <xdr:twoCellAnchor>
    <xdr:from>
      <xdr:col>5</xdr:col>
      <xdr:colOff>263934</xdr:colOff>
      <xdr:row>55</xdr:row>
      <xdr:rowOff>25400</xdr:rowOff>
    </xdr:from>
    <xdr:to>
      <xdr:col>5</xdr:col>
      <xdr:colOff>2450689</xdr:colOff>
      <xdr:row>55</xdr:row>
      <xdr:rowOff>2565400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xmlns="" id="{203FDA86-AC16-265A-CAE8-2DFC1AFE59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52534" y="119230775"/>
          <a:ext cx="2186755" cy="2540000"/>
        </a:xfrm>
        <a:prstGeom prst="rect">
          <a:avLst/>
        </a:prstGeom>
      </xdr:spPr>
    </xdr:pic>
    <xdr:clientData/>
  </xdr:twoCellAnchor>
  <xdr:twoCellAnchor>
    <xdr:from>
      <xdr:col>5</xdr:col>
      <xdr:colOff>263934</xdr:colOff>
      <xdr:row>65</xdr:row>
      <xdr:rowOff>25400</xdr:rowOff>
    </xdr:from>
    <xdr:to>
      <xdr:col>5</xdr:col>
      <xdr:colOff>2450689</xdr:colOff>
      <xdr:row>65</xdr:row>
      <xdr:rowOff>2565400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xmlns="" id="{22E5F3EC-B99C-F047-22C6-6EC41A30A7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52534" y="138871325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82</xdr:row>
      <xdr:rowOff>25400</xdr:rowOff>
    </xdr:from>
    <xdr:to>
      <xdr:col>4</xdr:col>
      <xdr:colOff>2450689</xdr:colOff>
      <xdr:row>82</xdr:row>
      <xdr:rowOff>2565400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xmlns="" id="{1E2323A0-B3C3-3D75-87F9-37696435DF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48278" y="173130369"/>
          <a:ext cx="2186755" cy="2540000"/>
        </a:xfrm>
        <a:prstGeom prst="rect">
          <a:avLst/>
        </a:prstGeom>
      </xdr:spPr>
    </xdr:pic>
    <xdr:clientData/>
  </xdr:twoCellAnchor>
  <xdr:twoCellAnchor>
    <xdr:from>
      <xdr:col>4</xdr:col>
      <xdr:colOff>263934</xdr:colOff>
      <xdr:row>83</xdr:row>
      <xdr:rowOff>25400</xdr:rowOff>
    </xdr:from>
    <xdr:to>
      <xdr:col>4</xdr:col>
      <xdr:colOff>2450689</xdr:colOff>
      <xdr:row>83</xdr:row>
      <xdr:rowOff>2565400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xmlns="" id="{D2890900-0238-7544-659E-131A7FC9C0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48278" y="175725931"/>
          <a:ext cx="2186755" cy="2540000"/>
        </a:xfrm>
        <a:prstGeom prst="rect">
          <a:avLst/>
        </a:prstGeom>
      </xdr:spPr>
    </xdr:pic>
    <xdr:clientData/>
  </xdr:twoCellAnchor>
  <xdr:twoCellAnchor>
    <xdr:from>
      <xdr:col>2</xdr:col>
      <xdr:colOff>250032</xdr:colOff>
      <xdr:row>58</xdr:row>
      <xdr:rowOff>38030</xdr:rowOff>
    </xdr:from>
    <xdr:to>
      <xdr:col>2</xdr:col>
      <xdr:colOff>2673074</xdr:colOff>
      <xdr:row>58</xdr:row>
      <xdr:rowOff>2690812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xmlns="" id="{AFFC761D-87BD-E6D9-42B3-8BB465EDC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1" y="125327499"/>
          <a:ext cx="2423042" cy="2652782"/>
        </a:xfrm>
        <a:prstGeom prst="rect">
          <a:avLst/>
        </a:prstGeom>
      </xdr:spPr>
    </xdr:pic>
    <xdr:clientData/>
  </xdr:twoCellAnchor>
  <xdr:twoCellAnchor>
    <xdr:from>
      <xdr:col>3</xdr:col>
      <xdr:colOff>547688</xdr:colOff>
      <xdr:row>58</xdr:row>
      <xdr:rowOff>59531</xdr:rowOff>
    </xdr:from>
    <xdr:to>
      <xdr:col>3</xdr:col>
      <xdr:colOff>2226874</xdr:colOff>
      <xdr:row>58</xdr:row>
      <xdr:rowOff>2678906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xmlns="" id="{9690CFD0-7292-4E2B-6526-1A0A0A53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5282" y="125349000"/>
          <a:ext cx="1679186" cy="2619375"/>
        </a:xfrm>
        <a:prstGeom prst="rect">
          <a:avLst/>
        </a:prstGeom>
      </xdr:spPr>
    </xdr:pic>
    <xdr:clientData/>
  </xdr:twoCellAnchor>
  <xdr:twoCellAnchor>
    <xdr:from>
      <xdr:col>4</xdr:col>
      <xdr:colOff>285752</xdr:colOff>
      <xdr:row>58</xdr:row>
      <xdr:rowOff>35719</xdr:rowOff>
    </xdr:from>
    <xdr:to>
      <xdr:col>4</xdr:col>
      <xdr:colOff>2444466</xdr:colOff>
      <xdr:row>58</xdr:row>
      <xdr:rowOff>2702718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xmlns="" id="{EEB73CFD-E693-E36B-BE5B-039F46715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7971" y="125325188"/>
          <a:ext cx="2158714" cy="2666999"/>
        </a:xfrm>
        <a:prstGeom prst="rect">
          <a:avLst/>
        </a:prstGeom>
      </xdr:spPr>
    </xdr:pic>
    <xdr:clientData/>
  </xdr:twoCellAnchor>
  <xdr:twoCellAnchor>
    <xdr:from>
      <xdr:col>5</xdr:col>
      <xdr:colOff>357189</xdr:colOff>
      <xdr:row>58</xdr:row>
      <xdr:rowOff>35719</xdr:rowOff>
    </xdr:from>
    <xdr:to>
      <xdr:col>5</xdr:col>
      <xdr:colOff>2311631</xdr:colOff>
      <xdr:row>58</xdr:row>
      <xdr:rowOff>2702718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xmlns="" id="{4531E45D-142B-311A-02B2-854011D49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04033" y="125325188"/>
          <a:ext cx="1954442" cy="2666999"/>
        </a:xfrm>
        <a:prstGeom prst="rect">
          <a:avLst/>
        </a:prstGeom>
      </xdr:spPr>
    </xdr:pic>
    <xdr:clientData/>
  </xdr:twoCellAnchor>
  <xdr:twoCellAnchor>
    <xdr:from>
      <xdr:col>2</xdr:col>
      <xdr:colOff>87313</xdr:colOff>
      <xdr:row>4</xdr:row>
      <xdr:rowOff>27781</xdr:rowOff>
    </xdr:from>
    <xdr:to>
      <xdr:col>2</xdr:col>
      <xdr:colOff>2627313</xdr:colOff>
      <xdr:row>4</xdr:row>
      <xdr:rowOff>2563019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xmlns="" id="{C61F65E3-F0AC-6574-10C2-ABEC55C023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60263" y="789781"/>
          <a:ext cx="2540000" cy="2535238"/>
        </a:xfrm>
        <a:prstGeom prst="rect">
          <a:avLst/>
        </a:prstGeom>
      </xdr:spPr>
    </xdr:pic>
    <xdr:clientData/>
  </xdr:twoCellAnchor>
  <xdr:twoCellAnchor>
    <xdr:from>
      <xdr:col>2</xdr:col>
      <xdr:colOff>87313</xdr:colOff>
      <xdr:row>7</xdr:row>
      <xdr:rowOff>25400</xdr:rowOff>
    </xdr:from>
    <xdr:to>
      <xdr:col>2</xdr:col>
      <xdr:colOff>2627313</xdr:colOff>
      <xdr:row>7</xdr:row>
      <xdr:rowOff>2565400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xmlns="" id="{B318122B-28EE-B7FE-4ACB-7F85BA51E6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60263" y="3378200"/>
          <a:ext cx="2540000" cy="2540000"/>
        </a:xfrm>
        <a:prstGeom prst="rect">
          <a:avLst/>
        </a:prstGeom>
      </xdr:spPr>
    </xdr:pic>
    <xdr:clientData/>
  </xdr:twoCellAnchor>
  <xdr:twoCellAnchor>
    <xdr:from>
      <xdr:col>2</xdr:col>
      <xdr:colOff>590021</xdr:colOff>
      <xdr:row>8</xdr:row>
      <xdr:rowOff>25400</xdr:rowOff>
    </xdr:from>
    <xdr:to>
      <xdr:col>2</xdr:col>
      <xdr:colOff>2124604</xdr:colOff>
      <xdr:row>8</xdr:row>
      <xdr:rowOff>2565400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xmlns="" id="{9B1EEA63-ADF1-4243-EE30-7B30D88D37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62971" y="5969000"/>
          <a:ext cx="1534583" cy="2540000"/>
        </a:xfrm>
        <a:prstGeom prst="rect">
          <a:avLst/>
        </a:prstGeom>
      </xdr:spPr>
    </xdr:pic>
    <xdr:clientData/>
  </xdr:twoCellAnchor>
  <xdr:twoCellAnchor>
    <xdr:from>
      <xdr:col>2</xdr:col>
      <xdr:colOff>467912</xdr:colOff>
      <xdr:row>19</xdr:row>
      <xdr:rowOff>25400</xdr:rowOff>
    </xdr:from>
    <xdr:to>
      <xdr:col>2</xdr:col>
      <xdr:colOff>2246713</xdr:colOff>
      <xdr:row>19</xdr:row>
      <xdr:rowOff>2565400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xmlns="" id="{460AE74C-AF71-347D-1B22-843017257D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40862" y="8559800"/>
          <a:ext cx="1778801" cy="2540000"/>
        </a:xfrm>
        <a:prstGeom prst="rect">
          <a:avLst/>
        </a:prstGeom>
      </xdr:spPr>
    </xdr:pic>
    <xdr:clientData/>
  </xdr:twoCellAnchor>
  <xdr:twoCellAnchor>
    <xdr:from>
      <xdr:col>2</xdr:col>
      <xdr:colOff>87313</xdr:colOff>
      <xdr:row>44</xdr:row>
      <xdr:rowOff>25400</xdr:rowOff>
    </xdr:from>
    <xdr:to>
      <xdr:col>2</xdr:col>
      <xdr:colOff>2627313</xdr:colOff>
      <xdr:row>44</xdr:row>
      <xdr:rowOff>2565400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xmlns="" id="{0E3995A5-6B74-3697-0C02-B43E7E1E8D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60263" y="11150600"/>
          <a:ext cx="2540000" cy="2540000"/>
        </a:xfrm>
        <a:prstGeom prst="rect">
          <a:avLst/>
        </a:prstGeom>
      </xdr:spPr>
    </xdr:pic>
    <xdr:clientData/>
  </xdr:twoCellAnchor>
  <xdr:twoCellAnchor>
    <xdr:from>
      <xdr:col>2</xdr:col>
      <xdr:colOff>341313</xdr:colOff>
      <xdr:row>45</xdr:row>
      <xdr:rowOff>25400</xdr:rowOff>
    </xdr:from>
    <xdr:to>
      <xdr:col>2</xdr:col>
      <xdr:colOff>2373313</xdr:colOff>
      <xdr:row>45</xdr:row>
      <xdr:rowOff>2565400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xmlns="" id="{C495B9BE-BCF8-016E-A619-52BAAFBF77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14263" y="13741400"/>
          <a:ext cx="2032000" cy="2540000"/>
        </a:xfrm>
        <a:prstGeom prst="rect">
          <a:avLst/>
        </a:prstGeom>
      </xdr:spPr>
    </xdr:pic>
    <xdr:clientData/>
  </xdr:twoCellAnchor>
  <xdr:twoCellAnchor>
    <xdr:from>
      <xdr:col>2</xdr:col>
      <xdr:colOff>87313</xdr:colOff>
      <xdr:row>49</xdr:row>
      <xdr:rowOff>25400</xdr:rowOff>
    </xdr:from>
    <xdr:to>
      <xdr:col>2</xdr:col>
      <xdr:colOff>2627313</xdr:colOff>
      <xdr:row>49</xdr:row>
      <xdr:rowOff>2565400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xmlns="" id="{BA1C485B-7893-A204-C2E5-00AD9FC3A7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60263" y="16332200"/>
          <a:ext cx="2540000" cy="2540000"/>
        </a:xfrm>
        <a:prstGeom prst="rect">
          <a:avLst/>
        </a:prstGeom>
      </xdr:spPr>
    </xdr:pic>
    <xdr:clientData/>
  </xdr:twoCellAnchor>
  <xdr:twoCellAnchor>
    <xdr:from>
      <xdr:col>2</xdr:col>
      <xdr:colOff>87313</xdr:colOff>
      <xdr:row>56</xdr:row>
      <xdr:rowOff>25400</xdr:rowOff>
    </xdr:from>
    <xdr:to>
      <xdr:col>2</xdr:col>
      <xdr:colOff>2627313</xdr:colOff>
      <xdr:row>56</xdr:row>
      <xdr:rowOff>2565400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xmlns="" id="{D0B582C0-38C4-618A-15C0-79C2F9F084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60263" y="18923000"/>
          <a:ext cx="2540000" cy="2540000"/>
        </a:xfrm>
        <a:prstGeom prst="rect">
          <a:avLst/>
        </a:prstGeom>
      </xdr:spPr>
    </xdr:pic>
    <xdr:clientData/>
  </xdr:twoCellAnchor>
  <xdr:twoCellAnchor>
    <xdr:from>
      <xdr:col>2</xdr:col>
      <xdr:colOff>404813</xdr:colOff>
      <xdr:row>60</xdr:row>
      <xdr:rowOff>25400</xdr:rowOff>
    </xdr:from>
    <xdr:to>
      <xdr:col>2</xdr:col>
      <xdr:colOff>2309813</xdr:colOff>
      <xdr:row>60</xdr:row>
      <xdr:rowOff>2565400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xmlns="" id="{38F7FC98-B9E0-1979-7319-D464CC410E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7763" y="21513800"/>
          <a:ext cx="1905000" cy="2540000"/>
        </a:xfrm>
        <a:prstGeom prst="rect">
          <a:avLst/>
        </a:prstGeom>
      </xdr:spPr>
    </xdr:pic>
    <xdr:clientData/>
  </xdr:twoCellAnchor>
  <xdr:twoCellAnchor>
    <xdr:from>
      <xdr:col>2</xdr:col>
      <xdr:colOff>404813</xdr:colOff>
      <xdr:row>61</xdr:row>
      <xdr:rowOff>25400</xdr:rowOff>
    </xdr:from>
    <xdr:to>
      <xdr:col>2</xdr:col>
      <xdr:colOff>2309813</xdr:colOff>
      <xdr:row>61</xdr:row>
      <xdr:rowOff>2565400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xmlns="" id="{59D2DA15-C79D-3EF5-3D9F-585DBA817D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7763" y="24104600"/>
          <a:ext cx="1905000" cy="2540000"/>
        </a:xfrm>
        <a:prstGeom prst="rect">
          <a:avLst/>
        </a:prstGeom>
      </xdr:spPr>
    </xdr:pic>
    <xdr:clientData/>
  </xdr:twoCellAnchor>
  <xdr:twoCellAnchor>
    <xdr:from>
      <xdr:col>2</xdr:col>
      <xdr:colOff>477405</xdr:colOff>
      <xdr:row>64</xdr:row>
      <xdr:rowOff>25400</xdr:rowOff>
    </xdr:from>
    <xdr:to>
      <xdr:col>2</xdr:col>
      <xdr:colOff>2237220</xdr:colOff>
      <xdr:row>64</xdr:row>
      <xdr:rowOff>2565400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xmlns="" id="{3E9D9B88-7128-FA5F-4470-6CA7E92FF1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50355" y="26695400"/>
          <a:ext cx="1759815" cy="2540000"/>
        </a:xfrm>
        <a:prstGeom prst="rect">
          <a:avLst/>
        </a:prstGeom>
      </xdr:spPr>
    </xdr:pic>
    <xdr:clientData/>
  </xdr:twoCellAnchor>
  <xdr:twoCellAnchor>
    <xdr:from>
      <xdr:col>2</xdr:col>
      <xdr:colOff>404813</xdr:colOff>
      <xdr:row>69</xdr:row>
      <xdr:rowOff>25400</xdr:rowOff>
    </xdr:from>
    <xdr:to>
      <xdr:col>2</xdr:col>
      <xdr:colOff>2309813</xdr:colOff>
      <xdr:row>69</xdr:row>
      <xdr:rowOff>2565400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xmlns="" id="{281B6E35-CF1F-48AF-3190-0EC01EA83A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7763" y="29286200"/>
          <a:ext cx="1905000" cy="2540000"/>
        </a:xfrm>
        <a:prstGeom prst="rect">
          <a:avLst/>
        </a:prstGeom>
      </xdr:spPr>
    </xdr:pic>
    <xdr:clientData/>
  </xdr:twoCellAnchor>
  <xdr:twoCellAnchor>
    <xdr:from>
      <xdr:col>2</xdr:col>
      <xdr:colOff>357186</xdr:colOff>
      <xdr:row>72</xdr:row>
      <xdr:rowOff>49346</xdr:rowOff>
    </xdr:from>
    <xdr:to>
      <xdr:col>2</xdr:col>
      <xdr:colOff>2428873</xdr:colOff>
      <xdr:row>72</xdr:row>
      <xdr:rowOff>2465050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xmlns="" id="{F911FD02-60BA-EE64-74F0-52E33533AFF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525374" y="173678190"/>
          <a:ext cx="2071687" cy="2415704"/>
        </a:xfrm>
        <a:prstGeom prst="rect">
          <a:avLst/>
        </a:prstGeom>
      </xdr:spPr>
    </xdr:pic>
    <xdr:clientData/>
  </xdr:twoCellAnchor>
  <xdr:twoCellAnchor>
    <xdr:from>
      <xdr:col>2</xdr:col>
      <xdr:colOff>405259</xdr:colOff>
      <xdr:row>78</xdr:row>
      <xdr:rowOff>25400</xdr:rowOff>
    </xdr:from>
    <xdr:to>
      <xdr:col>2</xdr:col>
      <xdr:colOff>2309366</xdr:colOff>
      <xdr:row>78</xdr:row>
      <xdr:rowOff>2565400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xmlns="" id="{95822749-CFE7-B879-8D04-69CAEC049D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8209" y="33572450"/>
          <a:ext cx="1904107" cy="2540000"/>
        </a:xfrm>
        <a:prstGeom prst="rect">
          <a:avLst/>
        </a:prstGeom>
      </xdr:spPr>
    </xdr:pic>
    <xdr:clientData/>
  </xdr:twoCellAnchor>
  <xdr:twoCellAnchor>
    <xdr:from>
      <xdr:col>2</xdr:col>
      <xdr:colOff>87313</xdr:colOff>
      <xdr:row>79</xdr:row>
      <xdr:rowOff>25400</xdr:rowOff>
    </xdr:from>
    <xdr:to>
      <xdr:col>2</xdr:col>
      <xdr:colOff>2627313</xdr:colOff>
      <xdr:row>79</xdr:row>
      <xdr:rowOff>2565400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xmlns="" id="{67813EC7-E380-5533-064B-2A408B0BE4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60263" y="36163250"/>
          <a:ext cx="2540000" cy="2540000"/>
        </a:xfrm>
        <a:prstGeom prst="rect">
          <a:avLst/>
        </a:prstGeom>
      </xdr:spPr>
    </xdr:pic>
    <xdr:clientData/>
  </xdr:twoCellAnchor>
  <xdr:twoCellAnchor>
    <xdr:from>
      <xdr:col>3</xdr:col>
      <xdr:colOff>87313</xdr:colOff>
      <xdr:row>4</xdr:row>
      <xdr:rowOff>25400</xdr:rowOff>
    </xdr:from>
    <xdr:to>
      <xdr:col>3</xdr:col>
      <xdr:colOff>2627313</xdr:colOff>
      <xdr:row>4</xdr:row>
      <xdr:rowOff>2565400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xmlns="" id="{BA87F069-CDD3-3987-C4C7-282BA12DF1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74888" y="787400"/>
          <a:ext cx="2540000" cy="2540000"/>
        </a:xfrm>
        <a:prstGeom prst="rect">
          <a:avLst/>
        </a:prstGeom>
      </xdr:spPr>
    </xdr:pic>
    <xdr:clientData/>
  </xdr:twoCellAnchor>
  <xdr:twoCellAnchor>
    <xdr:from>
      <xdr:col>3</xdr:col>
      <xdr:colOff>87313</xdr:colOff>
      <xdr:row>7</xdr:row>
      <xdr:rowOff>25400</xdr:rowOff>
    </xdr:from>
    <xdr:to>
      <xdr:col>3</xdr:col>
      <xdr:colOff>2627313</xdr:colOff>
      <xdr:row>7</xdr:row>
      <xdr:rowOff>2565400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xmlns="" id="{A4457DEF-7DF6-B7CA-BD7F-553E3E32D7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74888" y="3378200"/>
          <a:ext cx="2540000" cy="2540000"/>
        </a:xfrm>
        <a:prstGeom prst="rect">
          <a:avLst/>
        </a:prstGeom>
      </xdr:spPr>
    </xdr:pic>
    <xdr:clientData/>
  </xdr:twoCellAnchor>
  <xdr:twoCellAnchor>
    <xdr:from>
      <xdr:col>3</xdr:col>
      <xdr:colOff>265906</xdr:colOff>
      <xdr:row>8</xdr:row>
      <xdr:rowOff>25400</xdr:rowOff>
    </xdr:from>
    <xdr:to>
      <xdr:col>3</xdr:col>
      <xdr:colOff>2448719</xdr:colOff>
      <xdr:row>8</xdr:row>
      <xdr:rowOff>2565400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xmlns="" id="{53EB65AE-EBC1-56AA-89A7-62C4E991D1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53481" y="5969000"/>
          <a:ext cx="2182813" cy="2540000"/>
        </a:xfrm>
        <a:prstGeom prst="rect">
          <a:avLst/>
        </a:prstGeom>
      </xdr:spPr>
    </xdr:pic>
    <xdr:clientData/>
  </xdr:twoCellAnchor>
  <xdr:twoCellAnchor>
    <xdr:from>
      <xdr:col>3</xdr:col>
      <xdr:colOff>467913</xdr:colOff>
      <xdr:row>19</xdr:row>
      <xdr:rowOff>25400</xdr:rowOff>
    </xdr:from>
    <xdr:to>
      <xdr:col>3</xdr:col>
      <xdr:colOff>2246714</xdr:colOff>
      <xdr:row>19</xdr:row>
      <xdr:rowOff>2565400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xmlns="" id="{0CB64C49-8C65-F237-2715-F0720C8715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55488" y="8559800"/>
          <a:ext cx="1778801" cy="2540000"/>
        </a:xfrm>
        <a:prstGeom prst="rect">
          <a:avLst/>
        </a:prstGeom>
      </xdr:spPr>
    </xdr:pic>
    <xdr:clientData/>
  </xdr:twoCellAnchor>
  <xdr:twoCellAnchor>
    <xdr:from>
      <xdr:col>3</xdr:col>
      <xdr:colOff>87313</xdr:colOff>
      <xdr:row>44</xdr:row>
      <xdr:rowOff>25400</xdr:rowOff>
    </xdr:from>
    <xdr:to>
      <xdr:col>3</xdr:col>
      <xdr:colOff>2627313</xdr:colOff>
      <xdr:row>44</xdr:row>
      <xdr:rowOff>2565400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xmlns="" id="{1896E20A-1244-4D40-8684-48C5E719CA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74888" y="11150600"/>
          <a:ext cx="2540000" cy="2540000"/>
        </a:xfrm>
        <a:prstGeom prst="rect">
          <a:avLst/>
        </a:prstGeom>
      </xdr:spPr>
    </xdr:pic>
    <xdr:clientData/>
  </xdr:twoCellAnchor>
  <xdr:twoCellAnchor>
    <xdr:from>
      <xdr:col>3</xdr:col>
      <xdr:colOff>341313</xdr:colOff>
      <xdr:row>45</xdr:row>
      <xdr:rowOff>25400</xdr:rowOff>
    </xdr:from>
    <xdr:to>
      <xdr:col>3</xdr:col>
      <xdr:colOff>2373313</xdr:colOff>
      <xdr:row>45</xdr:row>
      <xdr:rowOff>2565400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xmlns="" id="{62684785-DEB8-E978-2FD8-621D9735D5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28888" y="13741400"/>
          <a:ext cx="2032000" cy="2540000"/>
        </a:xfrm>
        <a:prstGeom prst="rect">
          <a:avLst/>
        </a:prstGeom>
      </xdr:spPr>
    </xdr:pic>
    <xdr:clientData/>
  </xdr:twoCellAnchor>
  <xdr:twoCellAnchor>
    <xdr:from>
      <xdr:col>3</xdr:col>
      <xdr:colOff>87313</xdr:colOff>
      <xdr:row>49</xdr:row>
      <xdr:rowOff>25400</xdr:rowOff>
    </xdr:from>
    <xdr:to>
      <xdr:col>3</xdr:col>
      <xdr:colOff>2627313</xdr:colOff>
      <xdr:row>49</xdr:row>
      <xdr:rowOff>2565400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xmlns="" id="{E6B9DAF7-64E1-0138-F620-15204576C6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74888" y="16332200"/>
          <a:ext cx="2540000" cy="2540000"/>
        </a:xfrm>
        <a:prstGeom prst="rect">
          <a:avLst/>
        </a:prstGeom>
      </xdr:spPr>
    </xdr:pic>
    <xdr:clientData/>
  </xdr:twoCellAnchor>
  <xdr:twoCellAnchor>
    <xdr:from>
      <xdr:col>3</xdr:col>
      <xdr:colOff>87313</xdr:colOff>
      <xdr:row>56</xdr:row>
      <xdr:rowOff>25400</xdr:rowOff>
    </xdr:from>
    <xdr:to>
      <xdr:col>3</xdr:col>
      <xdr:colOff>2627313</xdr:colOff>
      <xdr:row>56</xdr:row>
      <xdr:rowOff>2565400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xmlns="" id="{45A96CD5-DC9A-7D8F-F370-E9CC682886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74888" y="18923000"/>
          <a:ext cx="2540000" cy="2540000"/>
        </a:xfrm>
        <a:prstGeom prst="rect">
          <a:avLst/>
        </a:prstGeom>
      </xdr:spPr>
    </xdr:pic>
    <xdr:clientData/>
  </xdr:twoCellAnchor>
  <xdr:twoCellAnchor>
    <xdr:from>
      <xdr:col>3</xdr:col>
      <xdr:colOff>404813</xdr:colOff>
      <xdr:row>60</xdr:row>
      <xdr:rowOff>25400</xdr:rowOff>
    </xdr:from>
    <xdr:to>
      <xdr:col>3</xdr:col>
      <xdr:colOff>2309813</xdr:colOff>
      <xdr:row>60</xdr:row>
      <xdr:rowOff>2565400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xmlns="" id="{9718BCDC-5DF0-8DAB-56DC-89E652BC8F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92388" y="21513800"/>
          <a:ext cx="1905000" cy="2540000"/>
        </a:xfrm>
        <a:prstGeom prst="rect">
          <a:avLst/>
        </a:prstGeom>
      </xdr:spPr>
    </xdr:pic>
    <xdr:clientData/>
  </xdr:twoCellAnchor>
  <xdr:twoCellAnchor>
    <xdr:from>
      <xdr:col>3</xdr:col>
      <xdr:colOff>404813</xdr:colOff>
      <xdr:row>61</xdr:row>
      <xdr:rowOff>25400</xdr:rowOff>
    </xdr:from>
    <xdr:to>
      <xdr:col>3</xdr:col>
      <xdr:colOff>2309813</xdr:colOff>
      <xdr:row>61</xdr:row>
      <xdr:rowOff>2565400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xmlns="" id="{A734D341-B860-467E-38A9-37EF21E9AF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92388" y="24104600"/>
          <a:ext cx="1905000" cy="2540000"/>
        </a:xfrm>
        <a:prstGeom prst="rect">
          <a:avLst/>
        </a:prstGeom>
      </xdr:spPr>
    </xdr:pic>
    <xdr:clientData/>
  </xdr:twoCellAnchor>
  <xdr:twoCellAnchor>
    <xdr:from>
      <xdr:col>3</xdr:col>
      <xdr:colOff>477405</xdr:colOff>
      <xdr:row>64</xdr:row>
      <xdr:rowOff>25400</xdr:rowOff>
    </xdr:from>
    <xdr:to>
      <xdr:col>3</xdr:col>
      <xdr:colOff>2237220</xdr:colOff>
      <xdr:row>64</xdr:row>
      <xdr:rowOff>2565400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xmlns="" id="{A82DCCA9-A2C8-DF78-7D3F-4FB9EDEE90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64980" y="26695400"/>
          <a:ext cx="1759815" cy="2540000"/>
        </a:xfrm>
        <a:prstGeom prst="rect">
          <a:avLst/>
        </a:prstGeom>
      </xdr:spPr>
    </xdr:pic>
    <xdr:clientData/>
  </xdr:twoCellAnchor>
  <xdr:twoCellAnchor>
    <xdr:from>
      <xdr:col>3</xdr:col>
      <xdr:colOff>404813</xdr:colOff>
      <xdr:row>69</xdr:row>
      <xdr:rowOff>25400</xdr:rowOff>
    </xdr:from>
    <xdr:to>
      <xdr:col>3</xdr:col>
      <xdr:colOff>2309813</xdr:colOff>
      <xdr:row>69</xdr:row>
      <xdr:rowOff>2565400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xmlns="" id="{107A4CAB-DAEF-0E6D-FDBD-E3BD57A2D4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92388" y="29286200"/>
          <a:ext cx="1905000" cy="2540000"/>
        </a:xfrm>
        <a:prstGeom prst="rect">
          <a:avLst/>
        </a:prstGeom>
      </xdr:spPr>
    </xdr:pic>
    <xdr:clientData/>
  </xdr:twoCellAnchor>
  <xdr:twoCellAnchor>
    <xdr:from>
      <xdr:col>3</xdr:col>
      <xdr:colOff>357187</xdr:colOff>
      <xdr:row>72</xdr:row>
      <xdr:rowOff>120783</xdr:rowOff>
    </xdr:from>
    <xdr:to>
      <xdr:col>3</xdr:col>
      <xdr:colOff>2423595</xdr:colOff>
      <xdr:row>72</xdr:row>
      <xdr:rowOff>2428875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xmlns="" id="{361181BA-40E2-27DE-602C-B75D1E71975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00" y="173749627"/>
          <a:ext cx="2066408" cy="2308092"/>
        </a:xfrm>
        <a:prstGeom prst="rect">
          <a:avLst/>
        </a:prstGeom>
      </xdr:spPr>
    </xdr:pic>
    <xdr:clientData/>
  </xdr:twoCellAnchor>
  <xdr:twoCellAnchor>
    <xdr:from>
      <xdr:col>3</xdr:col>
      <xdr:colOff>405259</xdr:colOff>
      <xdr:row>78</xdr:row>
      <xdr:rowOff>25400</xdr:rowOff>
    </xdr:from>
    <xdr:to>
      <xdr:col>3</xdr:col>
      <xdr:colOff>2309366</xdr:colOff>
      <xdr:row>78</xdr:row>
      <xdr:rowOff>2565400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xmlns="" id="{BEF17620-63E0-BF99-C145-8D4E171C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92834" y="33572450"/>
          <a:ext cx="1904107" cy="2540000"/>
        </a:xfrm>
        <a:prstGeom prst="rect">
          <a:avLst/>
        </a:prstGeom>
      </xdr:spPr>
    </xdr:pic>
    <xdr:clientData/>
  </xdr:twoCellAnchor>
  <xdr:twoCellAnchor>
    <xdr:from>
      <xdr:col>3</xdr:col>
      <xdr:colOff>87313</xdr:colOff>
      <xdr:row>79</xdr:row>
      <xdr:rowOff>25400</xdr:rowOff>
    </xdr:from>
    <xdr:to>
      <xdr:col>3</xdr:col>
      <xdr:colOff>2627313</xdr:colOff>
      <xdr:row>79</xdr:row>
      <xdr:rowOff>2565400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xmlns="" id="{DAF82D26-1817-884E-2D8D-D25F45A28D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74888" y="36163250"/>
          <a:ext cx="2540000" cy="2540000"/>
        </a:xfrm>
        <a:prstGeom prst="rect">
          <a:avLst/>
        </a:prstGeom>
      </xdr:spPr>
    </xdr:pic>
    <xdr:clientData/>
  </xdr:twoCellAnchor>
  <xdr:twoCellAnchor>
    <xdr:from>
      <xdr:col>4</xdr:col>
      <xdr:colOff>87313</xdr:colOff>
      <xdr:row>4</xdr:row>
      <xdr:rowOff>25400</xdr:rowOff>
    </xdr:from>
    <xdr:to>
      <xdr:col>4</xdr:col>
      <xdr:colOff>2627313</xdr:colOff>
      <xdr:row>4</xdr:row>
      <xdr:rowOff>2565400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xmlns="" id="{4411B7C1-2C84-4F18-D779-046CE5678A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513" y="787400"/>
          <a:ext cx="2540000" cy="2540000"/>
        </a:xfrm>
        <a:prstGeom prst="rect">
          <a:avLst/>
        </a:prstGeom>
      </xdr:spPr>
    </xdr:pic>
    <xdr:clientData/>
  </xdr:twoCellAnchor>
  <xdr:twoCellAnchor>
    <xdr:from>
      <xdr:col>4</xdr:col>
      <xdr:colOff>87313</xdr:colOff>
      <xdr:row>7</xdr:row>
      <xdr:rowOff>25400</xdr:rowOff>
    </xdr:from>
    <xdr:to>
      <xdr:col>4</xdr:col>
      <xdr:colOff>2627313</xdr:colOff>
      <xdr:row>7</xdr:row>
      <xdr:rowOff>2565400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xmlns="" id="{163B83D5-6C0A-DC08-56F7-5CBAD8ECEA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513" y="3378200"/>
          <a:ext cx="2540000" cy="2540000"/>
        </a:xfrm>
        <a:prstGeom prst="rect">
          <a:avLst/>
        </a:prstGeom>
      </xdr:spPr>
    </xdr:pic>
    <xdr:clientData/>
  </xdr:twoCellAnchor>
  <xdr:twoCellAnchor>
    <xdr:from>
      <xdr:col>4</xdr:col>
      <xdr:colOff>560256</xdr:colOff>
      <xdr:row>8</xdr:row>
      <xdr:rowOff>25400</xdr:rowOff>
    </xdr:from>
    <xdr:to>
      <xdr:col>4</xdr:col>
      <xdr:colOff>2154371</xdr:colOff>
      <xdr:row>8</xdr:row>
      <xdr:rowOff>2565400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xmlns="" id="{CEE046C6-A8EE-A40C-5929-52AC33ECF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62456" y="5969000"/>
          <a:ext cx="1594115" cy="2540000"/>
        </a:xfrm>
        <a:prstGeom prst="rect">
          <a:avLst/>
        </a:prstGeom>
      </xdr:spPr>
    </xdr:pic>
    <xdr:clientData/>
  </xdr:twoCellAnchor>
  <xdr:twoCellAnchor>
    <xdr:from>
      <xdr:col>4</xdr:col>
      <xdr:colOff>87313</xdr:colOff>
      <xdr:row>19</xdr:row>
      <xdr:rowOff>25400</xdr:rowOff>
    </xdr:from>
    <xdr:to>
      <xdr:col>4</xdr:col>
      <xdr:colOff>2627313</xdr:colOff>
      <xdr:row>19</xdr:row>
      <xdr:rowOff>2565400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xmlns="" id="{3DC232B6-E005-BB46-7182-CDC739160F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513" y="8559800"/>
          <a:ext cx="2540000" cy="2540000"/>
        </a:xfrm>
        <a:prstGeom prst="rect">
          <a:avLst/>
        </a:prstGeom>
      </xdr:spPr>
    </xdr:pic>
    <xdr:clientData/>
  </xdr:twoCellAnchor>
  <xdr:twoCellAnchor>
    <xdr:from>
      <xdr:col>4</xdr:col>
      <xdr:colOff>87313</xdr:colOff>
      <xdr:row>44</xdr:row>
      <xdr:rowOff>25400</xdr:rowOff>
    </xdr:from>
    <xdr:to>
      <xdr:col>4</xdr:col>
      <xdr:colOff>2627313</xdr:colOff>
      <xdr:row>44</xdr:row>
      <xdr:rowOff>2565400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xmlns="" id="{F8146ED5-F0DD-7565-A6F6-B74A3E014D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513" y="11150600"/>
          <a:ext cx="2540000" cy="2540000"/>
        </a:xfrm>
        <a:prstGeom prst="rect">
          <a:avLst/>
        </a:prstGeom>
      </xdr:spPr>
    </xdr:pic>
    <xdr:clientData/>
  </xdr:twoCellAnchor>
  <xdr:twoCellAnchor>
    <xdr:from>
      <xdr:col>4</xdr:col>
      <xdr:colOff>341313</xdr:colOff>
      <xdr:row>45</xdr:row>
      <xdr:rowOff>25400</xdr:rowOff>
    </xdr:from>
    <xdr:to>
      <xdr:col>4</xdr:col>
      <xdr:colOff>2373313</xdr:colOff>
      <xdr:row>45</xdr:row>
      <xdr:rowOff>2565400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xmlns="" id="{6736C2C3-0CFB-9BDA-8A96-58BBB6BEF4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43513" y="13741400"/>
          <a:ext cx="2032000" cy="2540000"/>
        </a:xfrm>
        <a:prstGeom prst="rect">
          <a:avLst/>
        </a:prstGeom>
      </xdr:spPr>
    </xdr:pic>
    <xdr:clientData/>
  </xdr:twoCellAnchor>
  <xdr:twoCellAnchor>
    <xdr:from>
      <xdr:col>4</xdr:col>
      <xdr:colOff>87313</xdr:colOff>
      <xdr:row>49</xdr:row>
      <xdr:rowOff>25400</xdr:rowOff>
    </xdr:from>
    <xdr:to>
      <xdr:col>4</xdr:col>
      <xdr:colOff>2627313</xdr:colOff>
      <xdr:row>49</xdr:row>
      <xdr:rowOff>2565400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xmlns="" id="{70B2FA95-6776-A523-0560-C2B449583A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513" y="16332200"/>
          <a:ext cx="2540000" cy="2540000"/>
        </a:xfrm>
        <a:prstGeom prst="rect">
          <a:avLst/>
        </a:prstGeom>
      </xdr:spPr>
    </xdr:pic>
    <xdr:clientData/>
  </xdr:twoCellAnchor>
  <xdr:twoCellAnchor>
    <xdr:from>
      <xdr:col>4</xdr:col>
      <xdr:colOff>87313</xdr:colOff>
      <xdr:row>56</xdr:row>
      <xdr:rowOff>25400</xdr:rowOff>
    </xdr:from>
    <xdr:to>
      <xdr:col>4</xdr:col>
      <xdr:colOff>2627313</xdr:colOff>
      <xdr:row>56</xdr:row>
      <xdr:rowOff>2565400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xmlns="" id="{632B6F85-FA60-0039-FBF4-6E5D4C2921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513" y="18923000"/>
          <a:ext cx="2540000" cy="2540000"/>
        </a:xfrm>
        <a:prstGeom prst="rect">
          <a:avLst/>
        </a:prstGeom>
      </xdr:spPr>
    </xdr:pic>
    <xdr:clientData/>
  </xdr:twoCellAnchor>
  <xdr:twoCellAnchor>
    <xdr:from>
      <xdr:col>4</xdr:col>
      <xdr:colOff>404813</xdr:colOff>
      <xdr:row>61</xdr:row>
      <xdr:rowOff>25400</xdr:rowOff>
    </xdr:from>
    <xdr:to>
      <xdr:col>4</xdr:col>
      <xdr:colOff>2309813</xdr:colOff>
      <xdr:row>61</xdr:row>
      <xdr:rowOff>2565400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xmlns="" id="{810E2B4E-109B-BECA-89F0-9B21036DB7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7013" y="21513800"/>
          <a:ext cx="1905000" cy="2540000"/>
        </a:xfrm>
        <a:prstGeom prst="rect">
          <a:avLst/>
        </a:prstGeom>
      </xdr:spPr>
    </xdr:pic>
    <xdr:clientData/>
  </xdr:twoCellAnchor>
  <xdr:twoCellAnchor>
    <xdr:from>
      <xdr:col>4</xdr:col>
      <xdr:colOff>477405</xdr:colOff>
      <xdr:row>64</xdr:row>
      <xdr:rowOff>25400</xdr:rowOff>
    </xdr:from>
    <xdr:to>
      <xdr:col>4</xdr:col>
      <xdr:colOff>2237220</xdr:colOff>
      <xdr:row>64</xdr:row>
      <xdr:rowOff>2565400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xmlns="" id="{3E3983E6-8E93-3A47-B3E0-CDD6B53C9E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79605" y="24104600"/>
          <a:ext cx="1759815" cy="2540000"/>
        </a:xfrm>
        <a:prstGeom prst="rect">
          <a:avLst/>
        </a:prstGeom>
      </xdr:spPr>
    </xdr:pic>
    <xdr:clientData/>
  </xdr:twoCellAnchor>
  <xdr:twoCellAnchor>
    <xdr:from>
      <xdr:col>4</xdr:col>
      <xdr:colOff>404813</xdr:colOff>
      <xdr:row>69</xdr:row>
      <xdr:rowOff>25400</xdr:rowOff>
    </xdr:from>
    <xdr:to>
      <xdr:col>4</xdr:col>
      <xdr:colOff>2309813</xdr:colOff>
      <xdr:row>69</xdr:row>
      <xdr:rowOff>2565400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xmlns="" id="{9733985B-F71C-9D30-41F9-01AD31BA71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7013" y="26695400"/>
          <a:ext cx="1905000" cy="2540000"/>
        </a:xfrm>
        <a:prstGeom prst="rect">
          <a:avLst/>
        </a:prstGeom>
      </xdr:spPr>
    </xdr:pic>
    <xdr:clientData/>
  </xdr:twoCellAnchor>
  <xdr:twoCellAnchor>
    <xdr:from>
      <xdr:col>4</xdr:col>
      <xdr:colOff>87313</xdr:colOff>
      <xdr:row>79</xdr:row>
      <xdr:rowOff>25400</xdr:rowOff>
    </xdr:from>
    <xdr:to>
      <xdr:col>4</xdr:col>
      <xdr:colOff>2627313</xdr:colOff>
      <xdr:row>79</xdr:row>
      <xdr:rowOff>2565400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xmlns="" id="{2A8602AB-0224-A4A8-DB04-8D2CA3FDB0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513" y="29286200"/>
          <a:ext cx="2540000" cy="2540000"/>
        </a:xfrm>
        <a:prstGeom prst="rect">
          <a:avLst/>
        </a:prstGeom>
      </xdr:spPr>
    </xdr:pic>
    <xdr:clientData/>
  </xdr:twoCellAnchor>
  <xdr:twoCellAnchor>
    <xdr:from>
      <xdr:col>5</xdr:col>
      <xdr:colOff>87313</xdr:colOff>
      <xdr:row>4</xdr:row>
      <xdr:rowOff>25400</xdr:rowOff>
    </xdr:from>
    <xdr:to>
      <xdr:col>5</xdr:col>
      <xdr:colOff>2627313</xdr:colOff>
      <xdr:row>4</xdr:row>
      <xdr:rowOff>2565400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xmlns="" id="{53DAD0FC-033D-A704-6FAC-486FDDB113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4138" y="787400"/>
          <a:ext cx="2540000" cy="2540000"/>
        </a:xfrm>
        <a:prstGeom prst="rect">
          <a:avLst/>
        </a:prstGeom>
      </xdr:spPr>
    </xdr:pic>
    <xdr:clientData/>
  </xdr:twoCellAnchor>
  <xdr:twoCellAnchor>
    <xdr:from>
      <xdr:col>5</xdr:col>
      <xdr:colOff>87313</xdr:colOff>
      <xdr:row>7</xdr:row>
      <xdr:rowOff>25400</xdr:rowOff>
    </xdr:from>
    <xdr:to>
      <xdr:col>5</xdr:col>
      <xdr:colOff>2627313</xdr:colOff>
      <xdr:row>7</xdr:row>
      <xdr:rowOff>2565400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xmlns="" id="{145EDF42-4CE7-EFEF-2F59-045143189D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4138" y="3378200"/>
          <a:ext cx="2540000" cy="2540000"/>
        </a:xfrm>
        <a:prstGeom prst="rect">
          <a:avLst/>
        </a:prstGeom>
      </xdr:spPr>
    </xdr:pic>
    <xdr:clientData/>
  </xdr:twoCellAnchor>
  <xdr:twoCellAnchor>
    <xdr:from>
      <xdr:col>5</xdr:col>
      <xdr:colOff>87313</xdr:colOff>
      <xdr:row>8</xdr:row>
      <xdr:rowOff>25400</xdr:rowOff>
    </xdr:from>
    <xdr:to>
      <xdr:col>5</xdr:col>
      <xdr:colOff>2627313</xdr:colOff>
      <xdr:row>8</xdr:row>
      <xdr:rowOff>2565400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xmlns="" id="{056A4FB6-8800-9B00-2D4B-EED43FF989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4138" y="5969000"/>
          <a:ext cx="2540000" cy="2540000"/>
        </a:xfrm>
        <a:prstGeom prst="rect">
          <a:avLst/>
        </a:prstGeom>
      </xdr:spPr>
    </xdr:pic>
    <xdr:clientData/>
  </xdr:twoCellAnchor>
  <xdr:twoCellAnchor>
    <xdr:from>
      <xdr:col>5</xdr:col>
      <xdr:colOff>87313</xdr:colOff>
      <xdr:row>19</xdr:row>
      <xdr:rowOff>25400</xdr:rowOff>
    </xdr:from>
    <xdr:to>
      <xdr:col>5</xdr:col>
      <xdr:colOff>2627313</xdr:colOff>
      <xdr:row>19</xdr:row>
      <xdr:rowOff>2565400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xmlns="" id="{57A53B2F-B198-8D6D-9510-46FB24DDBD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4138" y="8559800"/>
          <a:ext cx="2540000" cy="2540000"/>
        </a:xfrm>
        <a:prstGeom prst="rect">
          <a:avLst/>
        </a:prstGeom>
      </xdr:spPr>
    </xdr:pic>
    <xdr:clientData/>
  </xdr:twoCellAnchor>
  <xdr:twoCellAnchor>
    <xdr:from>
      <xdr:col>5</xdr:col>
      <xdr:colOff>87313</xdr:colOff>
      <xdr:row>44</xdr:row>
      <xdr:rowOff>25400</xdr:rowOff>
    </xdr:from>
    <xdr:to>
      <xdr:col>5</xdr:col>
      <xdr:colOff>2627313</xdr:colOff>
      <xdr:row>44</xdr:row>
      <xdr:rowOff>2565400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xmlns="" id="{51458AAC-2D90-F5B9-E73A-0A07632A48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4138" y="11150600"/>
          <a:ext cx="2540000" cy="2540000"/>
        </a:xfrm>
        <a:prstGeom prst="rect">
          <a:avLst/>
        </a:prstGeom>
      </xdr:spPr>
    </xdr:pic>
    <xdr:clientData/>
  </xdr:twoCellAnchor>
  <xdr:twoCellAnchor>
    <xdr:from>
      <xdr:col>5</xdr:col>
      <xdr:colOff>341313</xdr:colOff>
      <xdr:row>45</xdr:row>
      <xdr:rowOff>25400</xdr:rowOff>
    </xdr:from>
    <xdr:to>
      <xdr:col>5</xdr:col>
      <xdr:colOff>2373313</xdr:colOff>
      <xdr:row>45</xdr:row>
      <xdr:rowOff>2565400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xmlns="" id="{C3AE8885-198A-3FA5-38C0-2DF2925148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58138" y="13741400"/>
          <a:ext cx="2032000" cy="2540000"/>
        </a:xfrm>
        <a:prstGeom prst="rect">
          <a:avLst/>
        </a:prstGeom>
      </xdr:spPr>
    </xdr:pic>
    <xdr:clientData/>
  </xdr:twoCellAnchor>
  <xdr:twoCellAnchor>
    <xdr:from>
      <xdr:col>5</xdr:col>
      <xdr:colOff>87313</xdr:colOff>
      <xdr:row>49</xdr:row>
      <xdr:rowOff>25400</xdr:rowOff>
    </xdr:from>
    <xdr:to>
      <xdr:col>5</xdr:col>
      <xdr:colOff>2627313</xdr:colOff>
      <xdr:row>49</xdr:row>
      <xdr:rowOff>2565400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xmlns="" id="{913D1A42-51C1-8B2B-0512-CA4FC0A17C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4138" y="16332200"/>
          <a:ext cx="2540000" cy="2540000"/>
        </a:xfrm>
        <a:prstGeom prst="rect">
          <a:avLst/>
        </a:prstGeom>
      </xdr:spPr>
    </xdr:pic>
    <xdr:clientData/>
  </xdr:twoCellAnchor>
  <xdr:twoCellAnchor>
    <xdr:from>
      <xdr:col>5</xdr:col>
      <xdr:colOff>87313</xdr:colOff>
      <xdr:row>79</xdr:row>
      <xdr:rowOff>25400</xdr:rowOff>
    </xdr:from>
    <xdr:to>
      <xdr:col>5</xdr:col>
      <xdr:colOff>2627313</xdr:colOff>
      <xdr:row>79</xdr:row>
      <xdr:rowOff>2565400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xmlns="" id="{48A4D9D0-23FE-9EB3-28AA-2E4B0C0393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4138" y="18923000"/>
          <a:ext cx="2540000" cy="2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The%20North%20Face%20Apparel%20offer_28.03.2024_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5377.63444976852" createdVersion="8" refreshedVersion="8" minRefreshableVersion="3" recordCount="80">
  <cacheSource type="worksheet">
    <worksheetSource ref="A4:AI84" sheet="3711" r:id="rId2"/>
  </cacheSource>
  <cacheFields count="43">
    <cacheField name="SEASON" numFmtId="0">
      <sharedItems/>
    </cacheField>
    <cacheField name="ARTICLE" numFmtId="0">
      <sharedItems/>
    </cacheField>
    <cacheField name="IMAGE_0" numFmtId="0">
      <sharedItems containsNonDate="0" containsString="0" containsBlank="1"/>
    </cacheField>
    <cacheField name="IMAGE_1" numFmtId="0">
      <sharedItems containsNonDate="0" containsString="0" containsBlank="1"/>
    </cacheField>
    <cacheField name="IMAGE_2" numFmtId="0">
      <sharedItems containsNonDate="0" containsString="0" containsBlank="1"/>
    </cacheField>
    <cacheField name="IMAGE_3" numFmtId="0">
      <sharedItems containsNonDate="0" containsString="0" containsBlank="1"/>
    </cacheField>
    <cacheField name="IMAGE_4" numFmtId="0">
      <sharedItems containsNonDate="0" containsString="0" containsBlank="1"/>
    </cacheField>
    <cacheField name="FULL ARTICLE" numFmtId="0">
      <sharedItems/>
    </cacheField>
    <cacheField name="COLOR CODE" numFmtId="0">
      <sharedItems/>
    </cacheField>
    <cacheField name="COLOR DESCRIPTION" numFmtId="0">
      <sharedItems/>
    </cacheField>
    <cacheField name="PRODUCT NAME" numFmtId="0">
      <sharedItems count="17">
        <s v="DOWN JACKET"/>
        <s v="SWEATER"/>
        <s v="BLOUSON"/>
        <s v="VEST"/>
        <s v="DOWN VEST"/>
        <s v="SWEATSHIRT"/>
        <s v="PANTS"/>
        <s v="LEGGINS"/>
        <s v="T-SHIRT"/>
        <s v="BODY"/>
        <s v="SHORTS"/>
        <s v="BOOTS"/>
        <s v="SLIDES"/>
        <s v="HAT"/>
        <s v="PANAMA"/>
        <s v="BAG"/>
        <s v="SNEAKERS" u="1"/>
      </sharedItems>
    </cacheField>
    <cacheField name="SUPPLIER DESCRIPTION" numFmtId="0">
      <sharedItems/>
    </cacheField>
    <cacheField name="COMPOSITION 1" numFmtId="0">
      <sharedItems/>
    </cacheField>
    <cacheField name="COMPOSITION 2" numFmtId="0">
      <sharedItems containsBlank="1"/>
    </cacheField>
    <cacheField name="COMPOSITION 3" numFmtId="0">
      <sharedItems containsBlank="1"/>
    </cacheField>
    <cacheField name="MADE IN" numFmtId="0">
      <sharedItems/>
    </cacheField>
    <cacheField name="GENDER" numFmtId="0">
      <sharedItems/>
    </cacheField>
    <cacheField name="BRAND" numFmtId="0">
      <sharedItems/>
    </cacheField>
    <cacheField name="WHS" numFmtId="164">
      <sharedItems containsSemiMixedTypes="0" containsString="0" containsNumber="1" minValue="13.05" maxValue="325.60000000000002"/>
    </cacheField>
    <cacheField name="RRP" numFmtId="164">
      <sharedItems containsSemiMixedTypes="0" containsString="0" containsNumber="1" minValue="28" maxValue="699"/>
    </cacheField>
    <cacheField name="PRICE" numFmtId="164">
      <sharedItems containsSemiMixedTypes="0" containsString="0" containsNumber="1" minValue="11.223000000000001" maxValue="280.01600000000002"/>
    </cacheField>
    <cacheField name="TOT. PRICE" numFmtId="164">
      <sharedItems containsSemiMixedTypes="0" containsString="0" containsNumber="1" minValue="17.962499999999999" maxValue="2560.0480000000002"/>
    </cacheField>
    <cacheField name="QTY" numFmtId="0">
      <sharedItems containsSemiMixedTypes="0" containsString="0" containsNumber="1" containsInteger="1" minValue="1" maxValue="28"/>
    </cacheField>
    <cacheField name="UN" numFmtId="0">
      <sharedItems containsString="0" containsBlank="1" containsNumber="1" containsInteger="1" minValue="4" maxValue="23"/>
    </cacheField>
    <cacheField name="XS" numFmtId="0">
      <sharedItems containsString="0" containsBlank="1" containsNumber="1" containsInteger="1" minValue="1" maxValue="3"/>
    </cacheField>
    <cacheField name="S" numFmtId="0">
      <sharedItems containsString="0" containsBlank="1" containsNumber="1" containsInteger="1" minValue="1" maxValue="6"/>
    </cacheField>
    <cacheField name="M" numFmtId="0">
      <sharedItems containsString="0" containsBlank="1" containsNumber="1" containsInteger="1" minValue="1" maxValue="8"/>
    </cacheField>
    <cacheField name="L" numFmtId="0">
      <sharedItems containsString="0" containsBlank="1" containsNumber="1" containsInteger="1" minValue="1" maxValue="11"/>
    </cacheField>
    <cacheField name="XL" numFmtId="0">
      <sharedItems containsString="0" containsBlank="1" containsNumber="1" containsInteger="1" minValue="1" maxValue="10"/>
    </cacheField>
    <cacheField name="2XL" numFmtId="0">
      <sharedItems containsString="0" containsBlank="1" containsNumber="1" containsInteger="1" minValue="1" maxValue="4"/>
    </cacheField>
    <cacheField name="30" numFmtId="0">
      <sharedItems containsString="0" containsBlank="1" containsNumber="1" containsInteger="1" minValue="2" maxValue="2"/>
    </cacheField>
    <cacheField name="32" numFmtId="0">
      <sharedItems containsString="0" containsBlank="1" containsNumber="1" containsInteger="1" minValue="1" maxValue="6"/>
    </cacheField>
    <cacheField name="34" numFmtId="0">
      <sharedItems containsString="0" containsBlank="1" containsNumber="1" containsInteger="1" minValue="2" maxValue="4"/>
    </cacheField>
    <cacheField name="36" numFmtId="0">
      <sharedItems containsString="0" containsBlank="1" containsNumber="1" containsInteger="1" minValue="1" maxValue="2"/>
    </cacheField>
    <cacheField name="38" numFmtId="0">
      <sharedItems containsString="0" containsBlank="1" containsNumber="1" containsInteger="1" minValue="1" maxValue="1"/>
    </cacheField>
    <cacheField name="40,5" numFmtId="0">
      <sharedItems containsString="0" containsBlank="1" containsNumber="1" containsInteger="1" minValue="1" maxValue="1"/>
    </cacheField>
    <cacheField name="41" numFmtId="0">
      <sharedItems containsString="0" containsBlank="1" containsNumber="1" containsInteger="1" minValue="1" maxValue="1"/>
    </cacheField>
    <cacheField name="42" numFmtId="0">
      <sharedItems containsString="0" containsBlank="1" containsNumber="1" containsInteger="1" minValue="4" maxValue="4"/>
    </cacheField>
    <cacheField name="42,5" numFmtId="0">
      <sharedItems containsString="0" containsBlank="1" containsNumber="1" containsInteger="1" minValue="4" maxValue="4"/>
    </cacheField>
    <cacheField name="43" numFmtId="0">
      <sharedItems containsString="0" containsBlank="1" containsNumber="1" containsInteger="1" minValue="2" maxValue="4"/>
    </cacheField>
    <cacheField name="44" numFmtId="0">
      <sharedItems containsString="0" containsBlank="1" containsNumber="1" containsInteger="1" minValue="1" maxValue="1"/>
    </cacheField>
    <cacheField name="44,5" numFmtId="0">
      <sharedItems containsString="0" containsBlank="1" containsNumber="1" containsInteger="1" minValue="1" maxValue="1"/>
    </cacheField>
    <cacheField name="45" numFmtId="0">
      <sharedItems containsString="0" containsBlank="1" containsNumber="1" containsInteger="1" minValue="2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">
  <r>
    <s v="FW 2024"/>
    <s v="NF0A4QYN"/>
    <m/>
    <m/>
    <m/>
    <m/>
    <m/>
    <s v="NF0A4QYNJK3"/>
    <s v="JK3"/>
    <s v="TNF BLACK"/>
    <x v="0"/>
    <s v="DENALI 2 ANORAK"/>
    <s v="100% POLYESTER"/>
    <m/>
    <m/>
    <s v="CAMBODIA"/>
    <s v="MALE"/>
    <s v="THE NORTH FACE"/>
    <n v="65.150000000000006"/>
    <n v="139"/>
    <n v="48.862500000000004"/>
    <n v="97.725000000000009"/>
    <n v="2"/>
    <m/>
    <m/>
    <m/>
    <n v="2"/>
    <m/>
    <m/>
    <m/>
    <m/>
    <m/>
    <m/>
    <m/>
    <m/>
    <m/>
    <m/>
    <m/>
    <m/>
    <m/>
    <m/>
    <m/>
    <m/>
  </r>
  <r>
    <s v="FW 2024"/>
    <s v="NF0A4QZ5"/>
    <m/>
    <m/>
    <m/>
    <m/>
    <m/>
    <s v="NF0A4QZ5JK3"/>
    <s v="JK3"/>
    <s v="TNF BLACK"/>
    <x v="0"/>
    <s v="HIMALAYAN INSULATED PARKA"/>
    <s v="100% RECYCLEDPL"/>
    <m/>
    <m/>
    <s v="BANGLADESH"/>
    <s v="UNISEX"/>
    <s v="THE NORTH FACE"/>
    <n v="111.65"/>
    <n v="239"/>
    <n v="96.019000000000005"/>
    <n v="1152.2280000000001"/>
    <n v="12"/>
    <m/>
    <m/>
    <n v="1"/>
    <n v="2"/>
    <n v="4"/>
    <n v="4"/>
    <n v="1"/>
    <m/>
    <m/>
    <m/>
    <m/>
    <m/>
    <m/>
    <m/>
    <m/>
    <m/>
    <m/>
    <m/>
    <m/>
    <m/>
  </r>
  <r>
    <s v="FW 2024"/>
    <s v="NF0A4R2W"/>
    <m/>
    <m/>
    <m/>
    <m/>
    <m/>
    <s v="NF0A4R2WJK3"/>
    <s v="JK3"/>
    <s v="TNF BLACK"/>
    <x v="0"/>
    <s v="W HMLYN DOWN PARKA"/>
    <s v="100% POLYESTER"/>
    <m/>
    <m/>
    <s v="VIETNAM"/>
    <s v="FEMALE"/>
    <s v="THE NORTH FACE"/>
    <n v="167.45"/>
    <n v="359"/>
    <n v="125.58749999999999"/>
    <n v="502.34999999999997"/>
    <n v="4"/>
    <m/>
    <m/>
    <n v="3"/>
    <m/>
    <n v="1"/>
    <m/>
    <m/>
    <m/>
    <m/>
    <m/>
    <m/>
    <m/>
    <m/>
    <m/>
    <m/>
    <m/>
    <m/>
    <m/>
    <m/>
    <m/>
  </r>
  <r>
    <s v="FW 2024"/>
    <s v="NF0A4R2W"/>
    <m/>
    <m/>
    <m/>
    <m/>
    <m/>
    <s v="NF0A4R2WUBG"/>
    <s v="UBG"/>
    <s v="PALE CORAL"/>
    <x v="0"/>
    <s v="W HMLYN DOWN PARKA"/>
    <s v="100% POLYESTER"/>
    <m/>
    <m/>
    <s v="VIETNAM"/>
    <s v="FEMALE"/>
    <s v="THE NORTH FACE"/>
    <n v="167.45"/>
    <n v="359"/>
    <n v="125.58749999999999"/>
    <n v="251.17499999999998"/>
    <n v="2"/>
    <m/>
    <n v="1"/>
    <m/>
    <n v="1"/>
    <m/>
    <m/>
    <m/>
    <m/>
    <m/>
    <m/>
    <m/>
    <m/>
    <m/>
    <m/>
    <m/>
    <m/>
    <m/>
    <m/>
    <m/>
    <m/>
  </r>
  <r>
    <s v="FW 2024"/>
    <s v="NF0A55I6"/>
    <m/>
    <m/>
    <m/>
    <m/>
    <m/>
    <s v="NF0A55I64D1"/>
    <s v="4D1"/>
    <s v="LIME/BLACK"/>
    <x v="0"/>
    <s v="SEARCH &amp; RESCUE HIMALAYAN PARKA"/>
    <s v="100% POLYESTER"/>
    <m/>
    <m/>
    <s v="BANGLADESH"/>
    <s v="MALE"/>
    <s v="THE NORTH FACE"/>
    <n v="186.05"/>
    <n v="399"/>
    <n v="160.00300000000001"/>
    <n v="1600.0300000000002"/>
    <n v="10"/>
    <m/>
    <m/>
    <n v="1"/>
    <n v="4"/>
    <m/>
    <n v="4"/>
    <n v="1"/>
    <m/>
    <m/>
    <m/>
    <m/>
    <m/>
    <m/>
    <m/>
    <m/>
    <m/>
    <m/>
    <m/>
    <m/>
    <m/>
  </r>
  <r>
    <s v="FW 2024"/>
    <s v="NF0A5J1J"/>
    <m/>
    <m/>
    <m/>
    <m/>
    <m/>
    <s v="NF0A5J1J9C1"/>
    <s v="9C1"/>
    <s v="NORTH BLUE PRINT"/>
    <x v="0"/>
    <s v="PRINTED HIMALAYAN DOWN PARKA"/>
    <s v="100% NYLON"/>
    <m/>
    <m/>
    <s v="VIETNAM"/>
    <s v="MALE"/>
    <s v="THE NORTH FACE"/>
    <n v="181.4"/>
    <n v="389"/>
    <n v="156.00399999999999"/>
    <n v="1092.028"/>
    <n v="7"/>
    <m/>
    <m/>
    <n v="1"/>
    <n v="2"/>
    <n v="2"/>
    <n v="1"/>
    <n v="1"/>
    <m/>
    <m/>
    <m/>
    <m/>
    <m/>
    <m/>
    <m/>
    <m/>
    <m/>
    <m/>
    <m/>
    <m/>
    <m/>
  </r>
  <r>
    <s v="FW 2024"/>
    <s v="NF0A7R2B"/>
    <m/>
    <m/>
    <m/>
    <m/>
    <m/>
    <s v="NF0A7R2BJK3"/>
    <s v="JK3"/>
    <s v="TNF BLACK"/>
    <x v="0"/>
    <s v="PHLEGO TWO-LAYER DRYVENT JACKET"/>
    <s v="100% NYLON"/>
    <m/>
    <m/>
    <s v="BANGLADESH"/>
    <s v="MALE"/>
    <s v="THE NORTH FACE"/>
    <n v="139.55000000000001"/>
    <n v="299"/>
    <n v="104.66250000000001"/>
    <n v="418.65000000000003"/>
    <n v="4"/>
    <m/>
    <m/>
    <n v="1"/>
    <m/>
    <n v="1"/>
    <n v="2"/>
    <m/>
    <m/>
    <m/>
    <m/>
    <m/>
    <m/>
    <m/>
    <m/>
    <m/>
    <m/>
    <m/>
    <m/>
    <m/>
    <m/>
  </r>
  <r>
    <s v="FW 2024"/>
    <s v="NF0A7UQA"/>
    <m/>
    <m/>
    <m/>
    <m/>
    <m/>
    <s v="NF0A7UQA40S"/>
    <s v="40S"/>
    <s v="4OSLAPIS BLUE"/>
    <x v="0"/>
    <s v="RMST DOWN HOODIE"/>
    <s v="83% NYLON 17% ELASTAN"/>
    <m/>
    <m/>
    <s v="BANGLADESH"/>
    <s v="MALE"/>
    <s v="THE NORTH FACE"/>
    <n v="186.05"/>
    <n v="399"/>
    <n v="160.00300000000001"/>
    <n v="960.01800000000003"/>
    <n v="6"/>
    <m/>
    <m/>
    <n v="1"/>
    <n v="2"/>
    <n v="1"/>
    <n v="1"/>
    <n v="1"/>
    <m/>
    <m/>
    <m/>
    <m/>
    <m/>
    <m/>
    <m/>
    <m/>
    <m/>
    <m/>
    <m/>
    <m/>
    <m/>
  </r>
  <r>
    <s v="FW 2024"/>
    <s v="NF0A7UQA"/>
    <m/>
    <m/>
    <m/>
    <m/>
    <m/>
    <s v="NF0A7UQAJK3"/>
    <s v="JK3"/>
    <s v="TNF BLACK"/>
    <x v="0"/>
    <s v="RMST DOWN HOODIE"/>
    <s v="83% NYLON 17% ELASTAN"/>
    <m/>
    <m/>
    <s v="BANGLADESH"/>
    <s v="MALE"/>
    <s v="THE NORTH FACE"/>
    <n v="186.05"/>
    <n v="399"/>
    <n v="160.00300000000001"/>
    <n v="1920.0360000000001"/>
    <n v="12"/>
    <m/>
    <m/>
    <n v="1"/>
    <n v="3"/>
    <n v="4"/>
    <n v="3"/>
    <n v="1"/>
    <m/>
    <m/>
    <m/>
    <m/>
    <m/>
    <m/>
    <m/>
    <m/>
    <m/>
    <m/>
    <m/>
    <m/>
    <m/>
  </r>
  <r>
    <s v="FW 2024"/>
    <s v="NF0A7UQY"/>
    <m/>
    <m/>
    <m/>
    <m/>
    <m/>
    <s v="NF0A7UQY682"/>
    <s v="682"/>
    <s v="RED"/>
    <x v="0"/>
    <s v="RMST HIMALAYAN PARKA"/>
    <s v="100% RECYCLEDNYLON"/>
    <m/>
    <m/>
    <s v="CHINA"/>
    <s v="MALE"/>
    <s v="THE NORTH FACE"/>
    <n v="325.60000000000002"/>
    <n v="699"/>
    <n v="280.01600000000002"/>
    <n v="1680.096"/>
    <n v="6"/>
    <m/>
    <m/>
    <n v="1"/>
    <n v="2"/>
    <n v="2"/>
    <n v="1"/>
    <m/>
    <m/>
    <m/>
    <m/>
    <m/>
    <m/>
    <m/>
    <m/>
    <m/>
    <m/>
    <m/>
    <m/>
    <m/>
    <m/>
  </r>
  <r>
    <s v="FW 2024"/>
    <s v="NF0A4QZ5"/>
    <m/>
    <m/>
    <m/>
    <m/>
    <m/>
    <s v="NF0A4QZ53X4"/>
    <s v="3X4"/>
    <s v="CREAM"/>
    <x v="0"/>
    <s v="HIMALAYAN INSULATED PARKA"/>
    <s v="100% RECYCLEDPL"/>
    <m/>
    <m/>
    <s v="BANGLADESH"/>
    <s v="MALE"/>
    <s v="THE NORTH FACE"/>
    <n v="111.65"/>
    <n v="239"/>
    <n v="96.019000000000005"/>
    <n v="960.19"/>
    <n v="10"/>
    <m/>
    <m/>
    <n v="1"/>
    <n v="1"/>
    <n v="4"/>
    <n v="3"/>
    <n v="1"/>
    <m/>
    <m/>
    <m/>
    <m/>
    <m/>
    <m/>
    <m/>
    <m/>
    <m/>
    <m/>
    <m/>
    <m/>
    <m/>
  </r>
  <r>
    <s v="FW 2024"/>
    <s v="NF0A7URD"/>
    <m/>
    <m/>
    <m/>
    <m/>
    <m/>
    <s v="NF0A7URD6R4"/>
    <s v="6R4"/>
    <s v="WILD GINGER"/>
    <x v="1"/>
    <s v="W MOCK NECK"/>
    <s v="100% POLYESTER"/>
    <m/>
    <m/>
    <s v="JORDAN"/>
    <s v="FEMALE"/>
    <s v="THE NORTH FACE"/>
    <n v="41.9"/>
    <n v="89"/>
    <n v="36.033999999999999"/>
    <n v="396.37399999999997"/>
    <n v="11"/>
    <m/>
    <n v="2"/>
    <n v="3"/>
    <n v="4"/>
    <n v="2"/>
    <m/>
    <m/>
    <m/>
    <m/>
    <m/>
    <m/>
    <m/>
    <m/>
    <m/>
    <m/>
    <m/>
    <m/>
    <m/>
    <m/>
    <m/>
  </r>
  <r>
    <s v="FW 2024"/>
    <s v="NF0A7US3"/>
    <m/>
    <m/>
    <m/>
    <m/>
    <m/>
    <s v="NF0A7US33X4"/>
    <s v="3X4"/>
    <s v="CREAM"/>
    <x v="0"/>
    <s v="71 SIERRA DOWN SHORT JACKET"/>
    <s v="100% RECYCLEDPL"/>
    <m/>
    <m/>
    <s v="INDONESIA"/>
    <s v="MALE"/>
    <s v="THE NORTH FACE"/>
    <n v="186.05"/>
    <n v="399"/>
    <n v="160.00300000000001"/>
    <n v="2400.0450000000001"/>
    <n v="15"/>
    <m/>
    <m/>
    <n v="1"/>
    <n v="4"/>
    <n v="6"/>
    <n v="3"/>
    <n v="1"/>
    <m/>
    <m/>
    <m/>
    <m/>
    <m/>
    <m/>
    <m/>
    <m/>
    <m/>
    <m/>
    <m/>
    <m/>
    <m/>
  </r>
  <r>
    <s v="FW 2024"/>
    <s v="NF0A7WU8"/>
    <m/>
    <m/>
    <m/>
    <m/>
    <m/>
    <s v="NF0A7WU8987"/>
    <s v="987"/>
    <s v="CORAL SUNRISE ICE DYE"/>
    <x v="0"/>
    <s v="W 2000 PRINTED ELEMENTS JACKET"/>
    <s v="100% POLYESTER"/>
    <m/>
    <m/>
    <s v="BANGLADESH"/>
    <s v="FEMALE"/>
    <s v="THE NORTH FACE"/>
    <n v="93.05"/>
    <n v="199"/>
    <n v="80.022999999999996"/>
    <n v="960.27599999999995"/>
    <n v="12"/>
    <m/>
    <n v="2"/>
    <n v="6"/>
    <n v="3"/>
    <n v="1"/>
    <m/>
    <m/>
    <m/>
    <m/>
    <m/>
    <m/>
    <m/>
    <m/>
    <m/>
    <m/>
    <m/>
    <m/>
    <m/>
    <m/>
    <m/>
  </r>
  <r>
    <s v="FW 2024"/>
    <s v="NF0A7WUP"/>
    <m/>
    <m/>
    <m/>
    <m/>
    <m/>
    <s v="NF0A7WUP9C8"/>
    <s v="9C8"/>
    <s v="GREEN/BLUE SCOTTISH PRINT"/>
    <x v="0"/>
    <s v="PRINTED 71 SIERRA DOWN SHORT JACKET"/>
    <s v="100% RECYCLEDPL"/>
    <m/>
    <m/>
    <s v="INDONESIA"/>
    <s v="MALE"/>
    <s v="THE NORTH FACE"/>
    <n v="186.05"/>
    <n v="399"/>
    <n v="160.00300000000001"/>
    <n v="2560.0480000000002"/>
    <n v="16"/>
    <m/>
    <m/>
    <n v="1"/>
    <n v="4"/>
    <n v="5"/>
    <n v="4"/>
    <n v="2"/>
    <m/>
    <m/>
    <m/>
    <m/>
    <m/>
    <m/>
    <m/>
    <m/>
    <m/>
    <m/>
    <m/>
    <m/>
    <m/>
  </r>
  <r>
    <s v="FW 2024"/>
    <s v="NF0A4QYJ"/>
    <m/>
    <m/>
    <m/>
    <m/>
    <m/>
    <s v="NF0A4QYJZCV"/>
    <s v="ZCV"/>
    <s v="PORCELAIN GREEN"/>
    <x v="2"/>
    <s v="DENALI 2 JACKET"/>
    <s v="100% POLYESTER"/>
    <m/>
    <m/>
    <s v="CAMBODIA"/>
    <s v="MALE"/>
    <s v="THE NORTH FACE"/>
    <n v="69.8"/>
    <n v="149"/>
    <n v="60.027999999999999"/>
    <n v="540.25199999999995"/>
    <n v="9"/>
    <m/>
    <m/>
    <n v="2"/>
    <n v="1"/>
    <n v="3"/>
    <n v="1"/>
    <n v="2"/>
    <m/>
    <m/>
    <m/>
    <m/>
    <m/>
    <m/>
    <m/>
    <m/>
    <m/>
    <m/>
    <m/>
    <m/>
    <m/>
  </r>
  <r>
    <s v="FW 2024"/>
    <s v="NF0A557A"/>
    <m/>
    <m/>
    <m/>
    <m/>
    <m/>
    <s v="NF0A557AJK3"/>
    <s v="JK3"/>
    <s v="TNF BLACK"/>
    <x v="2"/>
    <s v="BLACK BOX DENALI FLEECE"/>
    <s v="100% POLYESTER"/>
    <m/>
    <m/>
    <s v="JORDAN"/>
    <s v="MALE"/>
    <s v="THE NORTH FACE"/>
    <n v="74.42"/>
    <n v="159"/>
    <n v="55.814999999999998"/>
    <n v="111.63"/>
    <n v="2"/>
    <m/>
    <m/>
    <m/>
    <n v="1"/>
    <m/>
    <m/>
    <n v="1"/>
    <m/>
    <m/>
    <m/>
    <m/>
    <m/>
    <m/>
    <m/>
    <m/>
    <m/>
    <m/>
    <m/>
    <m/>
    <m/>
  </r>
  <r>
    <s v="FW 2024"/>
    <s v="NF0A5IGM"/>
    <m/>
    <m/>
    <m/>
    <m/>
    <m/>
    <s v="NF0A5IGM5Z4"/>
    <s v="5Z4"/>
    <s v="IVORY/ORANGE"/>
    <x v="2"/>
    <s v="SKY VALLEY DRYVENT JACKET"/>
    <s v="100% POLYESTER"/>
    <m/>
    <m/>
    <s v="CAMBODIA"/>
    <s v="MALE"/>
    <s v="THE NORTH FACE"/>
    <n v="116.3"/>
    <n v="249"/>
    <n v="100.018"/>
    <n v="1100.1980000000001"/>
    <n v="11"/>
    <m/>
    <m/>
    <n v="1"/>
    <n v="2"/>
    <n v="4"/>
    <n v="3"/>
    <n v="1"/>
    <m/>
    <m/>
    <m/>
    <m/>
    <m/>
    <m/>
    <m/>
    <m/>
    <m/>
    <m/>
    <m/>
    <m/>
    <m/>
  </r>
  <r>
    <s v="FW 2024"/>
    <s v="NF0A5ILF"/>
    <m/>
    <m/>
    <m/>
    <m/>
    <m/>
    <s v="NF0A5ILFJK3"/>
    <s v="JK3"/>
    <s v="SUPER SONIC BLUE"/>
    <x v="2"/>
    <s v="W CR DENALI"/>
    <s v="100% POLYESTER"/>
    <m/>
    <m/>
    <s v="JORDAN"/>
    <s v="FEMALE"/>
    <s v="THE NORTH FACE"/>
    <n v="46.55"/>
    <n v="99"/>
    <n v="40.032999999999994"/>
    <n v="280.23099999999994"/>
    <n v="7"/>
    <m/>
    <n v="2"/>
    <n v="2"/>
    <n v="2"/>
    <n v="1"/>
    <m/>
    <m/>
    <m/>
    <m/>
    <m/>
    <m/>
    <m/>
    <m/>
    <m/>
    <m/>
    <m/>
    <m/>
    <m/>
    <m/>
    <m/>
  </r>
  <r>
    <s v="FW 2024"/>
    <s v="NF0A5J4F"/>
    <m/>
    <m/>
    <m/>
    <m/>
    <m/>
    <s v="NF0A5J4FD6S"/>
    <s v="D6S"/>
    <s v="SAFETY GREEN"/>
    <x v="2"/>
    <s v="ORIGINS 86 MOUNTAIN JACKET"/>
    <s v="100% NYLON"/>
    <m/>
    <m/>
    <s v="VIETNAM"/>
    <s v="MALE"/>
    <s v="THE NORTH FACE"/>
    <n v="130.25"/>
    <n v="279"/>
    <n v="112.015"/>
    <n v="1008.135"/>
    <n v="9"/>
    <m/>
    <m/>
    <n v="1"/>
    <n v="3"/>
    <n v="3"/>
    <n v="2"/>
    <m/>
    <m/>
    <m/>
    <m/>
    <m/>
    <m/>
    <m/>
    <m/>
    <m/>
    <m/>
    <m/>
    <m/>
    <m/>
    <m/>
  </r>
  <r>
    <s v="FW 2024"/>
    <s v="NF0A5J5H"/>
    <m/>
    <m/>
    <m/>
    <m/>
    <m/>
    <s v="NF0A5J5HD6S"/>
    <s v="D6S"/>
    <s v="SAFETY GREEN"/>
    <x v="2"/>
    <s v="ORIGINS 86 MOUNTAIN SWEATSHIRT"/>
    <s v="100% POLYESTER"/>
    <m/>
    <m/>
    <s v="VIETNAM"/>
    <s v="MALE"/>
    <s v="THE NORTH FACE"/>
    <n v="88.4"/>
    <n v="189"/>
    <n v="76.024000000000001"/>
    <n v="760.24"/>
    <n v="10"/>
    <m/>
    <m/>
    <n v="1"/>
    <n v="4"/>
    <n v="1"/>
    <n v="4"/>
    <m/>
    <m/>
    <m/>
    <m/>
    <m/>
    <m/>
    <m/>
    <m/>
    <m/>
    <m/>
    <m/>
    <m/>
    <m/>
    <m/>
  </r>
  <r>
    <s v="FW 2024"/>
    <s v="NF0A5J5M"/>
    <m/>
    <m/>
    <m/>
    <m/>
    <m/>
    <s v="NF0A5J5M9B8"/>
    <s v="9B8"/>
    <s v="TIN GREY"/>
    <x v="2"/>
    <s v="ORIGINS 86 MOUNTAIN ANORAK"/>
    <s v="100% NYLON"/>
    <m/>
    <m/>
    <s v="VIETNAM"/>
    <s v="MALE"/>
    <s v="THE NORTH FACE"/>
    <n v="107"/>
    <n v="229"/>
    <n v="92.02"/>
    <n v="276.06"/>
    <n v="3"/>
    <m/>
    <m/>
    <m/>
    <m/>
    <m/>
    <n v="2"/>
    <n v="1"/>
    <m/>
    <m/>
    <m/>
    <m/>
    <m/>
    <m/>
    <m/>
    <m/>
    <m/>
    <m/>
    <m/>
    <m/>
    <m/>
  </r>
  <r>
    <s v="FW 2024"/>
    <s v="NF0A5J5M"/>
    <m/>
    <m/>
    <m/>
    <m/>
    <m/>
    <s v="NF0A5J5MRG1"/>
    <s v="RG1"/>
    <s v="MARINE BLUE"/>
    <x v="2"/>
    <s v="ORIGINS 86 MOUNTAIN ANORAK"/>
    <s v="100% NYLON"/>
    <m/>
    <m/>
    <s v="VIETNAM"/>
    <s v="MALE"/>
    <s v="THE NORTH FACE"/>
    <n v="107"/>
    <n v="229"/>
    <n v="92.02"/>
    <n v="828.18"/>
    <n v="9"/>
    <m/>
    <m/>
    <n v="1"/>
    <n v="1"/>
    <n v="3"/>
    <n v="3"/>
    <n v="1"/>
    <m/>
    <m/>
    <m/>
    <m/>
    <m/>
    <m/>
    <m/>
    <m/>
    <m/>
    <m/>
    <m/>
    <m/>
    <m/>
  </r>
  <r>
    <s v="FW 2024"/>
    <s v="NF0A5J5N"/>
    <m/>
    <m/>
    <m/>
    <m/>
    <m/>
    <s v="NF0A5J5NZCV"/>
    <s v="ZCV"/>
    <s v="PORCELAIN GREEN"/>
    <x v="2"/>
    <s v="86 FUTURELIGHT MOUNTAIN JACKET"/>
    <s v="100% NYLON"/>
    <m/>
    <m/>
    <s v="VIETNAM"/>
    <s v="MALE"/>
    <s v="THE NORTH FACE"/>
    <n v="162.80000000000001"/>
    <n v="349"/>
    <n v="140.00800000000001"/>
    <n v="840.048"/>
    <n v="6"/>
    <m/>
    <m/>
    <n v="1"/>
    <n v="2"/>
    <n v="2"/>
    <n v="1"/>
    <m/>
    <m/>
    <m/>
    <m/>
    <m/>
    <m/>
    <m/>
    <m/>
    <m/>
    <m/>
    <m/>
    <m/>
    <m/>
    <m/>
  </r>
  <r>
    <s v="FW 2024"/>
    <s v="NF0A7R2C"/>
    <m/>
    <m/>
    <m/>
    <m/>
    <m/>
    <s v="NF0A7R2CJK3"/>
    <s v="JK3"/>
    <s v="TNF BLACK"/>
    <x v="2"/>
    <s v="PHLEGO POLAR FLEECE"/>
    <s v="100% POLYESTER"/>
    <m/>
    <m/>
    <s v="JORDAN"/>
    <s v="MALE"/>
    <s v="THE NORTH FACE"/>
    <n v="51.2"/>
    <n v="109"/>
    <n v="44.032000000000004"/>
    <n v="88.064000000000007"/>
    <n v="2"/>
    <m/>
    <m/>
    <n v="1"/>
    <m/>
    <m/>
    <m/>
    <n v="1"/>
    <m/>
    <m/>
    <m/>
    <m/>
    <m/>
    <m/>
    <m/>
    <m/>
    <m/>
    <m/>
    <m/>
    <m/>
    <m/>
  </r>
  <r>
    <s v="FW 2024"/>
    <s v="NF0A7UQ8"/>
    <m/>
    <m/>
    <m/>
    <m/>
    <m/>
    <s v="NF0A7UQ86S0"/>
    <s v="6S0"/>
    <s v="PALE GREEN"/>
    <x v="2"/>
    <s v="RMST DENALI JACKET"/>
    <s v="86% POLYESTER 14% ELASTAN"/>
    <m/>
    <m/>
    <s v="JORDAN"/>
    <s v="MALE"/>
    <s v="THE NORTH FACE"/>
    <n v="130.25"/>
    <n v="279"/>
    <n v="112.015"/>
    <n v="1008.135"/>
    <n v="9"/>
    <m/>
    <m/>
    <n v="1"/>
    <n v="1"/>
    <n v="3"/>
    <n v="2"/>
    <n v="2"/>
    <m/>
    <m/>
    <m/>
    <m/>
    <m/>
    <m/>
    <m/>
    <m/>
    <m/>
    <m/>
    <m/>
    <m/>
    <m/>
  </r>
  <r>
    <s v="FW 2024"/>
    <s v="NF0A7UQB"/>
    <m/>
    <m/>
    <m/>
    <m/>
    <m/>
    <s v="NF0A7UQB6S0"/>
    <s v="6S0"/>
    <s v="PALE GREEN"/>
    <x v="2"/>
    <s v="RMST FUTURELIGHT MOUNTAIN JACKET"/>
    <s v="100% POLYESTER"/>
    <m/>
    <m/>
    <s v="BANGLADESH"/>
    <s v="MALE"/>
    <s v="THE NORTH FACE"/>
    <n v="209.35"/>
    <n v="449"/>
    <n v="180.041"/>
    <n v="1260.287"/>
    <n v="7"/>
    <m/>
    <m/>
    <n v="1"/>
    <n v="2"/>
    <n v="2"/>
    <n v="1"/>
    <n v="1"/>
    <m/>
    <m/>
    <m/>
    <m/>
    <m/>
    <m/>
    <m/>
    <m/>
    <m/>
    <m/>
    <m/>
    <m/>
    <m/>
  </r>
  <r>
    <s v="FW 2024"/>
    <s v="NF0A7URI"/>
    <m/>
    <m/>
    <m/>
    <m/>
    <m/>
    <s v="NF0A7URI2W9"/>
    <s v="2W9"/>
    <s v="TURQUOISE"/>
    <x v="2"/>
    <s v="94 HIGH PILE DENALI JACKET"/>
    <s v="100% POLYESTER"/>
    <m/>
    <m/>
    <s v="JORDAN"/>
    <s v="MALE"/>
    <s v="THE NORTH FACE"/>
    <n v="93.05"/>
    <n v="199"/>
    <n v="80.022999999999996"/>
    <n v="80.022999999999996"/>
    <n v="1"/>
    <m/>
    <m/>
    <n v="1"/>
    <m/>
    <m/>
    <m/>
    <m/>
    <m/>
    <m/>
    <m/>
    <m/>
    <m/>
    <m/>
    <m/>
    <m/>
    <m/>
    <m/>
    <m/>
    <m/>
    <m/>
  </r>
  <r>
    <s v="FW 2024"/>
    <s v="NF0A7URJ"/>
    <m/>
    <m/>
    <m/>
    <m/>
    <m/>
    <s v="NF0A7URJ2W9"/>
    <s v="2W9"/>
    <s v="TURQUOISE"/>
    <x v="2"/>
    <s v="W 94 HIGH PILE DENALI JACKET"/>
    <s v="100% POLYESTER"/>
    <m/>
    <m/>
    <s v="JORDAN"/>
    <s v="FEMALE"/>
    <s v="THE NORTH FACE"/>
    <n v="93.05"/>
    <n v="199"/>
    <n v="80.022999999999996"/>
    <n v="1440.414"/>
    <n v="18"/>
    <m/>
    <n v="2"/>
    <n v="4"/>
    <n v="6"/>
    <n v="4"/>
    <n v="2"/>
    <m/>
    <m/>
    <m/>
    <m/>
    <m/>
    <m/>
    <m/>
    <m/>
    <m/>
    <m/>
    <m/>
    <m/>
    <m/>
    <m/>
  </r>
  <r>
    <s v="FW 2024"/>
    <s v="NF0A7URJ"/>
    <m/>
    <m/>
    <m/>
    <m/>
    <m/>
    <s v="NF0A7URJ4U0"/>
    <s v="4U0"/>
    <s v="4UOGARDENIA WHITE"/>
    <x v="2"/>
    <s v="W 94 HIGH PILE DENALI JACKET"/>
    <s v="100% POLYESTER"/>
    <m/>
    <m/>
    <s v="JORDAN"/>
    <s v="FEMALE"/>
    <s v="THE NORTH FACE"/>
    <n v="93.05"/>
    <n v="199"/>
    <n v="80.022999999999996"/>
    <n v="640.18399999999997"/>
    <n v="8"/>
    <m/>
    <n v="2"/>
    <n v="4"/>
    <n v="2"/>
    <m/>
    <m/>
    <m/>
    <m/>
    <m/>
    <m/>
    <m/>
    <m/>
    <m/>
    <m/>
    <m/>
    <m/>
    <m/>
    <m/>
    <m/>
    <m/>
  </r>
  <r>
    <s v="FW 2024"/>
    <s v="NF0A7URJ"/>
    <m/>
    <m/>
    <m/>
    <m/>
    <m/>
    <s v="NF0A7URJJK3"/>
    <s v="JK3"/>
    <s v="TNF BLACK"/>
    <x v="2"/>
    <s v="W 94 HIGH PILE DENALI JACKET"/>
    <s v="100% POLYESTER"/>
    <m/>
    <m/>
    <s v="JORDAN"/>
    <s v="FEMALE"/>
    <s v="THE NORTH FACE"/>
    <n v="93.05"/>
    <n v="199"/>
    <n v="80.022999999999996"/>
    <n v="800.23"/>
    <n v="10"/>
    <m/>
    <n v="2"/>
    <n v="4"/>
    <n v="3"/>
    <n v="1"/>
    <m/>
    <m/>
    <m/>
    <m/>
    <m/>
    <m/>
    <m/>
    <m/>
    <m/>
    <m/>
    <m/>
    <m/>
    <m/>
    <m/>
    <m/>
  </r>
  <r>
    <s v="FW 2024"/>
    <s v="NF0A7URZ"/>
    <m/>
    <m/>
    <m/>
    <m/>
    <m/>
    <s v="NF0A7URZHDC"/>
    <s v="HDC"/>
    <s v="SHADY BLUE"/>
    <x v="3"/>
    <s v="THERMOBALL MOUNTAIN VEST"/>
    <s v="100% POLYESTER"/>
    <m/>
    <m/>
    <s v="VIETNAM"/>
    <s v="MALE"/>
    <s v="THE NORTH FACE"/>
    <n v="88.4"/>
    <n v="189"/>
    <n v="76.024000000000001"/>
    <n v="684.21600000000001"/>
    <n v="9"/>
    <m/>
    <m/>
    <n v="1"/>
    <n v="1"/>
    <n v="4"/>
    <n v="1"/>
    <n v="2"/>
    <m/>
    <m/>
    <m/>
    <m/>
    <m/>
    <m/>
    <m/>
    <m/>
    <m/>
    <m/>
    <m/>
    <m/>
    <m/>
  </r>
  <r>
    <s v="FW 2024"/>
    <s v="NF0A7US8"/>
    <m/>
    <m/>
    <m/>
    <m/>
    <m/>
    <s v="NF0A7US89C1"/>
    <s v="9C1"/>
    <s v="NORTH BLUE PRINT"/>
    <x v="2"/>
    <s v="PRINTED DENALI JACKET"/>
    <s v="100% POLYESTER"/>
    <m/>
    <m/>
    <s v="EL SALVADOR"/>
    <s v="MALE"/>
    <s v="THE NORTH FACE"/>
    <n v="74.45"/>
    <n v="159"/>
    <n v="64.027000000000001"/>
    <n v="896.37800000000004"/>
    <n v="14"/>
    <m/>
    <m/>
    <n v="1"/>
    <n v="4"/>
    <n v="5"/>
    <n v="3"/>
    <n v="1"/>
    <m/>
    <m/>
    <m/>
    <m/>
    <m/>
    <m/>
    <m/>
    <m/>
    <m/>
    <m/>
    <m/>
    <m/>
    <m/>
  </r>
  <r>
    <s v="FW 2024"/>
    <s v="NF0A7WSK"/>
    <m/>
    <m/>
    <m/>
    <m/>
    <m/>
    <s v="NF0A7WSK2W9"/>
    <s v="2W9"/>
    <s v="TURQUOISE"/>
    <x v="2"/>
    <s v="W HIGH PILE NUPTSE JACKET"/>
    <s v="100% RECYCLEDPL"/>
    <m/>
    <m/>
    <s v="VIETNAM"/>
    <s v="FEMALE"/>
    <s v="THE NORTH FACE"/>
    <n v="162.80000000000001"/>
    <n v="349"/>
    <n v="140.00800000000001"/>
    <n v="700.04000000000008"/>
    <n v="5"/>
    <m/>
    <n v="1"/>
    <n v="2"/>
    <n v="1"/>
    <n v="1"/>
    <m/>
    <m/>
    <m/>
    <m/>
    <m/>
    <m/>
    <m/>
    <m/>
    <m/>
    <m/>
    <m/>
    <m/>
    <m/>
    <m/>
    <m/>
  </r>
  <r>
    <s v="FW 2024"/>
    <s v="NF0A7X32"/>
    <m/>
    <m/>
    <m/>
    <m/>
    <m/>
    <s v="NF0A7X3240S"/>
    <s v="40S"/>
    <s v="4OSLAPIS BLUE"/>
    <x v="2"/>
    <s v="SEASONAL DENALI JACKET"/>
    <s v="100% POLYESTER"/>
    <m/>
    <m/>
    <s v="JORDAN"/>
    <s v="MALE"/>
    <s v="THE NORTH FACE"/>
    <n v="83.75"/>
    <n v="179"/>
    <n v="72.025000000000006"/>
    <n v="648.22500000000002"/>
    <n v="9"/>
    <m/>
    <m/>
    <m/>
    <m/>
    <n v="5"/>
    <n v="2"/>
    <n v="2"/>
    <m/>
    <m/>
    <m/>
    <m/>
    <m/>
    <m/>
    <m/>
    <m/>
    <m/>
    <m/>
    <m/>
    <m/>
    <m/>
  </r>
  <r>
    <s v="FW 2024"/>
    <s v="NF0A7Z9D"/>
    <m/>
    <m/>
    <m/>
    <m/>
    <m/>
    <s v="NF0A7Z9DEFU"/>
    <s v="EFU"/>
    <s v="TAUPE"/>
    <x v="2"/>
    <s v="W CONVIN MICROFLEECE HOODIE"/>
    <s v="93% NYLON 7% POLYESTER"/>
    <m/>
    <m/>
    <s v="JORDAN"/>
    <s v="MALE"/>
    <s v="THE NORTH FACE"/>
    <n v="55.85"/>
    <n v="119"/>
    <n v="48.030999999999999"/>
    <n v="480.31"/>
    <n v="10"/>
    <m/>
    <n v="3"/>
    <n v="2"/>
    <n v="3"/>
    <n v="2"/>
    <m/>
    <m/>
    <m/>
    <m/>
    <m/>
    <m/>
    <m/>
    <m/>
    <m/>
    <m/>
    <m/>
    <m/>
    <m/>
    <m/>
    <m/>
  </r>
  <r>
    <s v="FW 2024"/>
    <s v="NF0A7Z9D"/>
    <m/>
    <m/>
    <m/>
    <m/>
    <m/>
    <s v="NF0A7Z9DJK3"/>
    <s v="JK3"/>
    <s v="TNF BLACK"/>
    <x v="2"/>
    <s v="W CONVIN MICROFLEECE HOODIE"/>
    <s v="93% NYLON 7% POLYESTER"/>
    <m/>
    <m/>
    <s v="JORDAN"/>
    <s v="MALE"/>
    <s v="THE NORTH FACE"/>
    <n v="55.85"/>
    <n v="119"/>
    <n v="48.030999999999999"/>
    <n v="480.31"/>
    <n v="10"/>
    <m/>
    <n v="3"/>
    <n v="3"/>
    <n v="3"/>
    <n v="1"/>
    <m/>
    <m/>
    <m/>
    <m/>
    <m/>
    <m/>
    <m/>
    <m/>
    <m/>
    <m/>
    <m/>
    <m/>
    <m/>
    <m/>
    <m/>
  </r>
  <r>
    <s v="FW 2024"/>
    <s v="NF0A4QZ4"/>
    <m/>
    <m/>
    <m/>
    <m/>
    <m/>
    <s v="NF0A4QZ4JK3"/>
    <s v="JK3"/>
    <s v="TNF BLACK"/>
    <x v="4"/>
    <s v="HMLYN SYNTH VEST"/>
    <s v="100% NYLON"/>
    <m/>
    <m/>
    <s v="BANGLADESH"/>
    <s v="MALE"/>
    <s v="THE NORTH FACE"/>
    <n v="74.45"/>
    <n v="159"/>
    <n v="55.837500000000006"/>
    <n v="670.05000000000007"/>
    <n v="12"/>
    <m/>
    <m/>
    <n v="2"/>
    <n v="4"/>
    <n v="3"/>
    <n v="2"/>
    <n v="1"/>
    <m/>
    <m/>
    <m/>
    <m/>
    <m/>
    <m/>
    <m/>
    <m/>
    <m/>
    <m/>
    <m/>
    <m/>
    <m/>
  </r>
  <r>
    <s v="FW 2024"/>
    <s v="NF0A7QAJ"/>
    <m/>
    <m/>
    <m/>
    <m/>
    <m/>
    <s v="NF0A7QAJ37U"/>
    <s v="37U"/>
    <s v="MILITARY OLIVE"/>
    <x v="4"/>
    <s v="M66 UTILITY FIELD VEST"/>
    <s v="62% COTTON 38% NYLON"/>
    <m/>
    <m/>
    <s v="VIETNAM"/>
    <s v="MALE"/>
    <s v="THE NORTH FACE"/>
    <n v="69.8"/>
    <n v="149"/>
    <n v="52.349999999999994"/>
    <n v="52.349999999999994"/>
    <n v="1"/>
    <m/>
    <m/>
    <m/>
    <m/>
    <n v="1"/>
    <m/>
    <m/>
    <m/>
    <m/>
    <m/>
    <m/>
    <m/>
    <m/>
    <m/>
    <m/>
    <m/>
    <m/>
    <m/>
    <m/>
    <m/>
  </r>
  <r>
    <s v="FW 2024"/>
    <s v="NF0A5GF1"/>
    <m/>
    <m/>
    <m/>
    <m/>
    <m/>
    <s v="NF0A5GF13XT"/>
    <s v="3XT"/>
    <s v="TRANSANTARCTIC BLUE"/>
    <x v="5"/>
    <s v="TAE FLEECE FULLZIP JACKET"/>
    <s v="100% POLYESTER"/>
    <m/>
    <m/>
    <s v="CAMBODIA"/>
    <s v="MALE"/>
    <s v="THE NORTH FACE"/>
    <n v="140"/>
    <n v="299"/>
    <n v="104.66250000000001"/>
    <n v="104.66250000000001"/>
    <n v="1"/>
    <m/>
    <m/>
    <n v="1"/>
    <m/>
    <m/>
    <m/>
    <m/>
    <m/>
    <m/>
    <m/>
    <m/>
    <m/>
    <m/>
    <m/>
    <m/>
    <m/>
    <m/>
    <m/>
    <m/>
    <m/>
  </r>
  <r>
    <s v="FW 2024"/>
    <s v="NF0A5GG8"/>
    <m/>
    <m/>
    <m/>
    <m/>
    <m/>
    <s v="NF0A5GG8JK3"/>
    <s v="JK3"/>
    <s v="TNF BLACK"/>
    <x v="5"/>
    <s v="W DENALI 2 JACKET"/>
    <s v="100% POLYESTER"/>
    <m/>
    <m/>
    <s v="JORDAN"/>
    <s v="FEMALE"/>
    <s v="THE NORTH FACE"/>
    <n v="69.8"/>
    <n v="149"/>
    <n v="60.027999999999999"/>
    <n v="540.25199999999995"/>
    <n v="9"/>
    <m/>
    <n v="2"/>
    <n v="4"/>
    <n v="2"/>
    <n v="1"/>
    <m/>
    <m/>
    <m/>
    <m/>
    <m/>
    <m/>
    <m/>
    <m/>
    <m/>
    <m/>
    <m/>
    <m/>
    <m/>
    <m/>
    <m/>
  </r>
  <r>
    <s v="FW 2024"/>
    <s v="NF0A5IGP"/>
    <m/>
    <m/>
    <m/>
    <m/>
    <m/>
    <s v="NF0A5IGP51L"/>
    <s v="51L"/>
    <s v="GREEN TEA/MILITARY OLIVE"/>
    <x v="5"/>
    <s v="BLEAKLOW FLEECE JACKET"/>
    <s v="100% POLYESTER"/>
    <m/>
    <m/>
    <s v="CAMBODIA"/>
    <s v="MALE"/>
    <s v="THE NORTH FACE"/>
    <n v="69.8"/>
    <n v="149"/>
    <n v="60.027999999999999"/>
    <n v="720.33600000000001"/>
    <n v="12"/>
    <m/>
    <m/>
    <n v="1"/>
    <n v="2"/>
    <n v="4"/>
    <n v="3"/>
    <n v="2"/>
    <m/>
    <m/>
    <m/>
    <m/>
    <m/>
    <m/>
    <m/>
    <m/>
    <m/>
    <m/>
    <m/>
    <m/>
    <m/>
  </r>
  <r>
    <s v="FW 2024"/>
    <s v="NF0A5IGT3"/>
    <m/>
    <m/>
    <m/>
    <m/>
    <m/>
    <s v="NF0A5IGT3X31"/>
    <s v="X31"/>
    <s v="TEA GREEN"/>
    <x v="5"/>
    <s v="HERITAGE LONGSLEEVE GRAPHIC TEE"/>
    <s v="100% COTTON"/>
    <m/>
    <m/>
    <s v="TURKEY"/>
    <s v="MALE"/>
    <s v="THE NORTH FACE"/>
    <n v="19.600000000000001"/>
    <n v="44"/>
    <n v="14.700000000000001"/>
    <n v="44.1"/>
    <n v="3"/>
    <m/>
    <m/>
    <m/>
    <m/>
    <m/>
    <n v="3"/>
    <m/>
    <m/>
    <m/>
    <m/>
    <m/>
    <m/>
    <m/>
    <m/>
    <m/>
    <m/>
    <m/>
    <m/>
    <m/>
    <m/>
  </r>
  <r>
    <s v="FW 2024"/>
    <s v="NF0A5IIG"/>
    <m/>
    <m/>
    <m/>
    <m/>
    <m/>
    <s v="NF0A5IIG6S1"/>
    <s v="6S1"/>
    <s v="LAVENDER"/>
    <x v="5"/>
    <s v="W CROP HIGH PILE FLEECE"/>
    <s v="100% POLYESTER"/>
    <m/>
    <m/>
    <s v="JORDAN"/>
    <s v="FEMALE"/>
    <s v="THE NORTH FACE"/>
    <n v="30.25"/>
    <n v="64"/>
    <n v="26.015000000000001"/>
    <n v="182.10500000000002"/>
    <n v="7"/>
    <m/>
    <n v="1"/>
    <n v="2"/>
    <n v="2"/>
    <n v="2"/>
    <m/>
    <m/>
    <m/>
    <m/>
    <m/>
    <m/>
    <m/>
    <m/>
    <m/>
    <m/>
    <m/>
    <m/>
    <m/>
    <m/>
    <m/>
  </r>
  <r>
    <s v="FW 2024"/>
    <s v="NF0A5IIG"/>
    <m/>
    <m/>
    <m/>
    <m/>
    <m/>
    <s v="NF0A5IIGJK3"/>
    <s v="JK3"/>
    <s v="TNF BLACK"/>
    <x v="5"/>
    <s v="W CROP HIGH PILE FLEECE"/>
    <s v="100% POLYESTER"/>
    <m/>
    <m/>
    <s v="JORDAN"/>
    <s v="FEMALE"/>
    <s v="THE NORTH FACE"/>
    <n v="30.25"/>
    <n v="64"/>
    <n v="26.015000000000001"/>
    <n v="130.07499999999999"/>
    <n v="5"/>
    <m/>
    <m/>
    <m/>
    <n v="3"/>
    <n v="2"/>
    <m/>
    <m/>
    <m/>
    <m/>
    <m/>
    <m/>
    <m/>
    <m/>
    <m/>
    <m/>
    <m/>
    <m/>
    <m/>
    <m/>
    <m/>
  </r>
  <r>
    <s v="FW 2024"/>
    <s v="NF0A5ILF"/>
    <m/>
    <m/>
    <m/>
    <m/>
    <m/>
    <s v="NF0A5ILF397"/>
    <s v="397"/>
    <s v="BRILLIANT CORAL"/>
    <x v="5"/>
    <s v="W CR DENALI"/>
    <s v="100% POLYESTER"/>
    <m/>
    <m/>
    <s v="JORDAN"/>
    <s v="FEMALE"/>
    <s v="THE NORTH FACE"/>
    <n v="46.55"/>
    <n v="99"/>
    <n v="40.032999999999994"/>
    <n v="200.16499999999996"/>
    <n v="5"/>
    <m/>
    <m/>
    <n v="2"/>
    <n v="2"/>
    <n v="1"/>
    <m/>
    <m/>
    <m/>
    <m/>
    <m/>
    <m/>
    <m/>
    <m/>
    <m/>
    <m/>
    <m/>
    <m/>
    <m/>
    <m/>
    <m/>
  </r>
  <r>
    <s v="FW 2024"/>
    <s v="NF0A5ILF"/>
    <m/>
    <m/>
    <m/>
    <m/>
    <m/>
    <s v="NF0A5ILFN3N"/>
    <s v="N3N"/>
    <s v="WHITE GARDENIA"/>
    <x v="5"/>
    <s v="W CR DENALI"/>
    <s v="100% POLYESTER"/>
    <m/>
    <m/>
    <s v="JORDAN"/>
    <s v="FEMALE"/>
    <s v="THE NORTH FACE"/>
    <n v="46.55"/>
    <n v="99"/>
    <n v="40.032999999999994"/>
    <n v="200.16499999999996"/>
    <n v="5"/>
    <m/>
    <n v="2"/>
    <n v="1"/>
    <n v="1"/>
    <n v="1"/>
    <m/>
    <m/>
    <m/>
    <m/>
    <m/>
    <m/>
    <m/>
    <m/>
    <m/>
    <m/>
    <m/>
    <m/>
    <m/>
    <m/>
    <m/>
  </r>
  <r>
    <s v="FW 2024"/>
    <s v="NF0A5IY7"/>
    <m/>
    <m/>
    <m/>
    <m/>
    <m/>
    <s v="NF0A5IY73H3"/>
    <s v="3H3"/>
    <s v="TNF BLACK IC GEO"/>
    <x v="5"/>
    <s v="W PRINTED PLATTE SHERPA 1/4 ZIP"/>
    <s v="100% POLYESTER"/>
    <m/>
    <m/>
    <s v="JORDAN"/>
    <s v="FEMALE"/>
    <s v="THE NORTH FACE"/>
    <n v="69.8"/>
    <n v="149"/>
    <n v="60.027999999999999"/>
    <n v="540.25199999999995"/>
    <n v="9"/>
    <m/>
    <m/>
    <n v="2"/>
    <n v="5"/>
    <n v="1"/>
    <n v="1"/>
    <m/>
    <m/>
    <m/>
    <m/>
    <m/>
    <m/>
    <m/>
    <m/>
    <m/>
    <m/>
    <m/>
    <m/>
    <m/>
    <m/>
  </r>
  <r>
    <s v="FW 2024"/>
    <s v="NF0A5J4QD"/>
    <m/>
    <m/>
    <m/>
    <m/>
    <m/>
    <s v="NF0A5J4QDYY1"/>
    <s v="YY1"/>
    <s v="TNF MEDIUM GREY HEATHER"/>
    <x v="5"/>
    <s v="MOUNTAIN HEAVYWEIGHT PULLOVER HOODIE"/>
    <s v="100% COTTON"/>
    <m/>
    <m/>
    <s v="GUATEMALA"/>
    <s v="MALE"/>
    <s v="THE NORTH FACE"/>
    <n v="47.85"/>
    <n v="109"/>
    <n v="41.151000000000003"/>
    <n v="82.302000000000007"/>
    <n v="2"/>
    <m/>
    <m/>
    <m/>
    <m/>
    <n v="2"/>
    <m/>
    <m/>
    <m/>
    <m/>
    <m/>
    <m/>
    <m/>
    <m/>
    <m/>
    <m/>
    <m/>
    <m/>
    <m/>
    <m/>
    <m/>
  </r>
  <r>
    <s v="FW 2024"/>
    <s v="NF0A5JA1"/>
    <m/>
    <m/>
    <m/>
    <m/>
    <m/>
    <s v="NF0A5JA14Y8"/>
    <s v="4Y8"/>
    <s v="DEEP LIME"/>
    <x v="5"/>
    <s v="W DYE PULLOVER HOODIE"/>
    <s v="50% COTTON 50% POLYESTER"/>
    <m/>
    <m/>
    <s v="GUATEMALA"/>
    <s v="FEMALE"/>
    <s v="THE NORTH FACE"/>
    <n v="37"/>
    <n v="84"/>
    <n v="27.75"/>
    <n v="166.5"/>
    <n v="6"/>
    <m/>
    <n v="2"/>
    <n v="4"/>
    <m/>
    <m/>
    <m/>
    <m/>
    <m/>
    <m/>
    <m/>
    <m/>
    <m/>
    <m/>
    <m/>
    <m/>
    <m/>
    <m/>
    <m/>
    <m/>
    <m/>
  </r>
  <r>
    <s v="FW 2024"/>
    <s v="NF0A7R2D"/>
    <m/>
    <m/>
    <m/>
    <m/>
    <m/>
    <s v="NF0A7R2DJK3"/>
    <s v="JK3"/>
    <s v="TNF BLACK"/>
    <x v="5"/>
    <s v="PHLEGO DENALI FLEECE"/>
    <s v="100% POLYESTER"/>
    <m/>
    <m/>
    <s v="JORDAN"/>
    <s v="MALE"/>
    <s v="THE NORTH FACE"/>
    <n v="69.8"/>
    <n v="169"/>
    <n v="60.027999999999999"/>
    <n v="300.14"/>
    <n v="5"/>
    <m/>
    <m/>
    <n v="2"/>
    <n v="1"/>
    <m/>
    <n v="2"/>
    <m/>
    <m/>
    <m/>
    <m/>
    <m/>
    <m/>
    <m/>
    <m/>
    <m/>
    <m/>
    <m/>
    <m/>
    <m/>
    <m/>
  </r>
  <r>
    <s v="FW 2024"/>
    <s v="NF0A7UQ8"/>
    <m/>
    <m/>
    <m/>
    <m/>
    <m/>
    <s v="NF0A7UQ8JK3"/>
    <s v="JK3"/>
    <s v="TNF BLACK"/>
    <x v="5"/>
    <s v="RMST DENALI JACKET"/>
    <s v="86% POLYESTER 14% ELASTAN"/>
    <m/>
    <m/>
    <s v="JORDAN"/>
    <s v="MALE"/>
    <s v="THE NORTH FACE"/>
    <n v="130.25"/>
    <n v="279"/>
    <n v="112.015"/>
    <n v="1120.1500000000001"/>
    <n v="10"/>
    <m/>
    <m/>
    <n v="1"/>
    <n v="2"/>
    <n v="3"/>
    <n v="2"/>
    <n v="2"/>
    <m/>
    <m/>
    <m/>
    <m/>
    <m/>
    <m/>
    <m/>
    <m/>
    <m/>
    <m/>
    <m/>
    <m/>
    <m/>
  </r>
  <r>
    <s v="FW 2024"/>
    <s v="NF0A7WXFF"/>
    <m/>
    <m/>
    <m/>
    <m/>
    <m/>
    <s v="NF0A7WXFFN41"/>
    <s v="N41"/>
    <s v="PURE WHITE"/>
    <x v="5"/>
    <s v="PRINTED HEAVYWEIGHT LONGSLEEVE TEE"/>
    <s v="100% COTTON"/>
    <m/>
    <m/>
    <s v="EL SALVADOR"/>
    <s v="MALE"/>
    <s v="THE NORTH FACE"/>
    <n v="26.1"/>
    <n v="59"/>
    <n v="22.446000000000002"/>
    <n v="179.56800000000001"/>
    <n v="8"/>
    <m/>
    <m/>
    <n v="1"/>
    <n v="3"/>
    <n v="2"/>
    <n v="2"/>
    <m/>
    <m/>
    <m/>
    <m/>
    <m/>
    <m/>
    <m/>
    <m/>
    <m/>
    <m/>
    <m/>
    <m/>
    <m/>
    <m/>
  </r>
  <r>
    <s v="FW 2024"/>
    <s v="NF0A7X2SJ"/>
    <m/>
    <m/>
    <m/>
    <m/>
    <m/>
    <s v="NF0A7X2SJK31"/>
    <s v="K31"/>
    <s v="BLACK"/>
    <x v="5"/>
    <s v="W FLEECE LOGO DRESS"/>
    <s v="70% COTTON 30% POLYESTER"/>
    <m/>
    <m/>
    <s v="TURKEY"/>
    <s v="MALE"/>
    <s v="THE NORTH FACE"/>
    <n v="39.15"/>
    <n v="89"/>
    <n v="33.668999999999997"/>
    <n v="404.02799999999996"/>
    <n v="12"/>
    <m/>
    <n v="1"/>
    <n v="6"/>
    <n v="4"/>
    <n v="1"/>
    <m/>
    <m/>
    <m/>
    <m/>
    <m/>
    <m/>
    <m/>
    <m/>
    <m/>
    <m/>
    <m/>
    <m/>
    <m/>
    <m/>
    <m/>
  </r>
  <r>
    <s v="FW 2024"/>
    <s v="NF0A7X36J"/>
    <m/>
    <m/>
    <m/>
    <m/>
    <m/>
    <s v="NF0A7X36JK31"/>
    <s v="K31"/>
    <s v="BLACK"/>
    <x v="5"/>
    <s v="SEASONAL FINE CREW"/>
    <s v="100% COTTON"/>
    <m/>
    <m/>
    <s v="TURKEY"/>
    <s v="MALE"/>
    <s v="THE NORTH FACE"/>
    <n v="34.799999999999997"/>
    <n v="79"/>
    <n v="29.927999999999997"/>
    <n v="508.77599999999995"/>
    <n v="17"/>
    <m/>
    <m/>
    <n v="1"/>
    <n v="5"/>
    <n v="3"/>
    <n v="6"/>
    <n v="2"/>
    <m/>
    <m/>
    <m/>
    <m/>
    <m/>
    <m/>
    <m/>
    <m/>
    <m/>
    <m/>
    <m/>
    <m/>
    <m/>
  </r>
  <r>
    <s v="FW 2024"/>
    <s v="NF0A7X3J3"/>
    <m/>
    <m/>
    <m/>
    <m/>
    <m/>
    <s v="NF0A7X3J3X41"/>
    <s v="X41"/>
    <s v="GRAVEL"/>
    <x v="5"/>
    <s v="PATCH GRAPHIC HOODIE"/>
    <s v="100% COTTON"/>
    <m/>
    <m/>
    <s v="NORTH MACEDONIA"/>
    <s v="MALE"/>
    <s v="THE NORTH FACE"/>
    <n v="43.5"/>
    <n v="99"/>
    <n v="37.409999999999997"/>
    <n v="748.19999999999993"/>
    <n v="20"/>
    <m/>
    <m/>
    <n v="1"/>
    <n v="7"/>
    <n v="9"/>
    <n v="3"/>
    <m/>
    <m/>
    <m/>
    <m/>
    <m/>
    <m/>
    <m/>
    <m/>
    <m/>
    <m/>
    <m/>
    <m/>
    <m/>
    <m/>
  </r>
  <r>
    <s v="FW 2024"/>
    <s v="NF0A3Y41"/>
    <m/>
    <m/>
    <m/>
    <m/>
    <m/>
    <s v="NF0A3Y4125D"/>
    <s v="25D"/>
    <s v="TRANSANTARCTIC BLUEGRAVITY PURPLE"/>
    <x v="6"/>
    <s v="DENALI PANT"/>
    <s v="100% POLYESTER"/>
    <m/>
    <m/>
    <s v="JORDAN"/>
    <s v="MALE"/>
    <s v="THE NORTH FACE"/>
    <n v="51.2"/>
    <n v="109"/>
    <n v="38.400000000000006"/>
    <n v="38.400000000000006"/>
    <n v="1"/>
    <m/>
    <m/>
    <m/>
    <m/>
    <m/>
    <m/>
    <n v="1"/>
    <m/>
    <m/>
    <m/>
    <m/>
    <m/>
    <m/>
    <m/>
    <m/>
    <m/>
    <m/>
    <m/>
    <m/>
    <m/>
  </r>
  <r>
    <s v="FW 2024"/>
    <s v="NF0A3Y41"/>
    <m/>
    <m/>
    <m/>
    <m/>
    <m/>
    <s v="NF0A3Y41JK3"/>
    <s v="JK3"/>
    <s v="TNF BLACK"/>
    <x v="6"/>
    <s v="DENALI PANT"/>
    <s v="100% POLYESTER"/>
    <m/>
    <m/>
    <s v="JORDAN"/>
    <s v="MALE"/>
    <s v="THE NORTH FACE"/>
    <n v="51.2"/>
    <n v="109"/>
    <n v="38.400000000000006"/>
    <n v="192.00000000000003"/>
    <n v="5"/>
    <m/>
    <m/>
    <m/>
    <m/>
    <m/>
    <n v="2"/>
    <n v="3"/>
    <m/>
    <m/>
    <m/>
    <m/>
    <m/>
    <m/>
    <m/>
    <m/>
    <m/>
    <m/>
    <m/>
    <m/>
    <m/>
  </r>
  <r>
    <s v="FW 2024"/>
    <s v="NF0A531V"/>
    <m/>
    <m/>
    <m/>
    <m/>
    <m/>
    <s v="NF0A531VCEL"/>
    <s v="CEL"/>
    <s v="LINEN BEIGE"/>
    <x v="6"/>
    <s v="W KARAKASH CARGO PANT"/>
    <s v="95% NYLON 5% COTTON"/>
    <m/>
    <m/>
    <s v="INDONESIA"/>
    <s v="FEMALE"/>
    <s v="THE NORTH FACE"/>
    <n v="46.55"/>
    <n v="99"/>
    <n v="40.032999999999994"/>
    <n v="200.16499999999996"/>
    <n v="5"/>
    <m/>
    <m/>
    <m/>
    <m/>
    <m/>
    <m/>
    <m/>
    <m/>
    <n v="1"/>
    <n v="2"/>
    <n v="1"/>
    <n v="1"/>
    <m/>
    <m/>
    <m/>
    <m/>
    <m/>
    <m/>
    <m/>
    <m/>
  </r>
  <r>
    <s v="FW 2024"/>
    <s v="NF0A5J5B"/>
    <m/>
    <m/>
    <m/>
    <m/>
    <m/>
    <s v="NF0A5J5B9B8"/>
    <s v="9B8"/>
    <s v="TIN GREY"/>
    <x v="6"/>
    <s v="ORIGINS 86 MOUNTAIN PANT"/>
    <s v="100% POLYESTER"/>
    <m/>
    <m/>
    <s v="VIETNAM"/>
    <s v="MALE"/>
    <s v="THE NORTH FACE"/>
    <n v="65.150000000000006"/>
    <n v="139"/>
    <n v="56.029000000000003"/>
    <n v="280.14500000000004"/>
    <n v="5"/>
    <m/>
    <m/>
    <n v="1"/>
    <m/>
    <n v="1"/>
    <n v="2"/>
    <n v="1"/>
    <m/>
    <m/>
    <m/>
    <m/>
    <m/>
    <m/>
    <m/>
    <m/>
    <m/>
    <m/>
    <m/>
    <m/>
    <m/>
  </r>
  <r>
    <s v="FW 2024"/>
    <s v="NF0A7X2C"/>
    <m/>
    <m/>
    <m/>
    <m/>
    <m/>
    <s v="NF0A7X2CJK3"/>
    <s v="JK3"/>
    <s v="TNF BLACK"/>
    <x v="6"/>
    <s v="HERITAGE LOOSE PANT"/>
    <s v="71% COTTON 26% NYLON 3% ELASTAN"/>
    <m/>
    <m/>
    <s v="JORDAN"/>
    <s v="MALE"/>
    <s v="THE NORTH FACE"/>
    <n v="51.2"/>
    <n v="109"/>
    <n v="44.032000000000004"/>
    <n v="132.096"/>
    <n v="3"/>
    <m/>
    <m/>
    <n v="1"/>
    <n v="2"/>
    <m/>
    <m/>
    <m/>
    <m/>
    <m/>
    <m/>
    <m/>
    <m/>
    <m/>
    <m/>
    <m/>
    <m/>
    <m/>
    <m/>
    <m/>
    <m/>
  </r>
  <r>
    <s v="FW 2024"/>
    <s v="NF0A82R5"/>
    <m/>
    <m/>
    <m/>
    <m/>
    <m/>
    <s v="NF0A82R5JK3"/>
    <s v="JK3"/>
    <s v="TNF BLACK"/>
    <x v="6"/>
    <s v="RMST MOUNTAIN PANT"/>
    <s v="100% POLYESTER"/>
    <m/>
    <m/>
    <s v="BANGLADESH"/>
    <s v="MALE"/>
    <s v="THE NORTH FACE"/>
    <n v="88.4"/>
    <n v="189"/>
    <n v="76.024000000000001"/>
    <n v="1368.432"/>
    <n v="18"/>
    <m/>
    <m/>
    <n v="2"/>
    <n v="4"/>
    <n v="5"/>
    <n v="4"/>
    <n v="3"/>
    <m/>
    <m/>
    <m/>
    <m/>
    <m/>
    <m/>
    <m/>
    <m/>
    <m/>
    <m/>
    <m/>
    <m/>
    <m/>
  </r>
  <r>
    <s v="FW 2024"/>
    <s v="NF0A3MJA"/>
    <m/>
    <m/>
    <m/>
    <m/>
    <m/>
    <s v="NF0A3MJAHS6"/>
    <s v="HS6"/>
    <s v="RED"/>
    <x v="6"/>
    <s v="94 RAGE RAIN PANT"/>
    <s v="100% NYLON"/>
    <m/>
    <m/>
    <s v="INDONESIA"/>
    <s v="MALE"/>
    <s v="THE NORTH FACE"/>
    <n v="97.7"/>
    <n v="209.95"/>
    <n v="73"/>
    <n v="219"/>
    <n v="3"/>
    <m/>
    <m/>
    <m/>
    <n v="1"/>
    <m/>
    <n v="2"/>
    <m/>
    <m/>
    <m/>
    <m/>
    <m/>
    <m/>
    <m/>
    <m/>
    <m/>
    <m/>
    <m/>
    <m/>
    <m/>
    <m/>
  </r>
  <r>
    <s v="FW 2024"/>
    <s v="NF0A7X1DJ"/>
    <m/>
    <m/>
    <m/>
    <m/>
    <m/>
    <s v="NF0A7X1DJK31"/>
    <s v="K31"/>
    <s v="BLACK"/>
    <x v="7"/>
    <s v="W STANDARD LEGGINGS"/>
    <s v="83% POLYESTER 17% ELASTAN"/>
    <m/>
    <m/>
    <s v="TURKEY"/>
    <s v="FEMALE"/>
    <s v="THE NORTH FACE"/>
    <n v="20.95"/>
    <n v="44"/>
    <n v="18.016999999999999"/>
    <n v="252.238"/>
    <n v="14"/>
    <m/>
    <m/>
    <m/>
    <m/>
    <m/>
    <m/>
    <m/>
    <n v="2"/>
    <n v="6"/>
    <n v="4"/>
    <n v="2"/>
    <m/>
    <m/>
    <m/>
    <m/>
    <m/>
    <m/>
    <m/>
    <m/>
    <m/>
  </r>
  <r>
    <s v="FW 2024"/>
    <s v="NF0A2TX28"/>
    <m/>
    <m/>
    <m/>
    <m/>
    <m/>
    <s v="NF0A2TX283V1"/>
    <s v="3V1"/>
    <s v="WHITE/GREEN"/>
    <x v="8"/>
    <s v="S/S RED BOX TEE"/>
    <s v="100% COTTON"/>
    <m/>
    <m/>
    <s v="TURKEY"/>
    <s v="MALE"/>
    <s v="THE NORTH FACE"/>
    <n v="15.25"/>
    <n v="34"/>
    <n v="13.115"/>
    <n v="288.53000000000003"/>
    <n v="22"/>
    <m/>
    <m/>
    <m/>
    <n v="5"/>
    <n v="9"/>
    <n v="6"/>
    <n v="2"/>
    <m/>
    <m/>
    <m/>
    <m/>
    <m/>
    <m/>
    <m/>
    <m/>
    <m/>
    <m/>
    <m/>
    <m/>
    <m/>
  </r>
  <r>
    <s v="FW 2024"/>
    <s v="NF0A5J56J"/>
    <m/>
    <m/>
    <m/>
    <m/>
    <m/>
    <s v="NF0A5J56JK31"/>
    <s v="K31"/>
    <s v="BLACK"/>
    <x v="8"/>
    <s v="MOUNTAIN HEAVYWEIGHT TEE"/>
    <s v="100% COTTON"/>
    <m/>
    <m/>
    <s v="EL SALVADOR"/>
    <s v="MALE"/>
    <s v="THE NORTH FACE"/>
    <n v="21.75"/>
    <n v="49"/>
    <n v="16.3125"/>
    <n v="48.9375"/>
    <n v="3"/>
    <m/>
    <m/>
    <n v="2"/>
    <m/>
    <m/>
    <n v="1"/>
    <m/>
    <m/>
    <m/>
    <m/>
    <m/>
    <m/>
    <m/>
    <m/>
    <m/>
    <m/>
    <m/>
    <m/>
    <m/>
    <m/>
  </r>
  <r>
    <s v="FW 2024"/>
    <s v="NF0A7X3KJ"/>
    <m/>
    <m/>
    <m/>
    <m/>
    <m/>
    <s v="NF0A7X3KJK31"/>
    <s v="K31"/>
    <s v="BLACK"/>
    <x v="8"/>
    <s v="GRAPHIC TEE"/>
    <s v="100% COTTON"/>
    <m/>
    <m/>
    <s v="NORTH MACEDONIA"/>
    <s v="MALE"/>
    <s v="THE NORTH FACE"/>
    <n v="17.399999999999999"/>
    <n v="39"/>
    <n v="14.963999999999999"/>
    <n v="299.27999999999997"/>
    <n v="20"/>
    <m/>
    <m/>
    <n v="2"/>
    <n v="5"/>
    <n v="8"/>
    <n v="5"/>
    <m/>
    <m/>
    <m/>
    <m/>
    <m/>
    <m/>
    <m/>
    <m/>
    <m/>
    <m/>
    <m/>
    <m/>
    <m/>
    <m/>
  </r>
  <r>
    <s v="FW 2024"/>
    <s v="NF0A7X3CJ"/>
    <m/>
    <m/>
    <m/>
    <m/>
    <m/>
    <s v="NF0A7X3CJK31"/>
    <s v="K31"/>
    <s v="BLACK"/>
    <x v="9"/>
    <s v="W GARTHA BODYSUIT"/>
    <s v="69% POLYAMID 27% POLIPROPILENE 4% ELASTAN"/>
    <m/>
    <m/>
    <s v="ITALY"/>
    <s v="FEMALE"/>
    <s v="THE NORTH FACE"/>
    <n v="46.55"/>
    <n v="99"/>
    <n v="34.912499999999994"/>
    <n v="34.912499999999994"/>
    <n v="1"/>
    <m/>
    <n v="1"/>
    <m/>
    <m/>
    <m/>
    <m/>
    <m/>
    <m/>
    <m/>
    <m/>
    <m/>
    <m/>
    <m/>
    <m/>
    <m/>
    <m/>
    <m/>
    <m/>
    <m/>
    <m/>
  </r>
  <r>
    <s v="FW 2024"/>
    <s v="NF0A4QZ4"/>
    <m/>
    <m/>
    <m/>
    <m/>
    <m/>
    <s v="NF0A4QZ43X4"/>
    <s v="3X4"/>
    <s v="CREAM"/>
    <x v="4"/>
    <s v="HIMALAYAN SYNTHETIC VEST"/>
    <s v="100% NYLON"/>
    <m/>
    <m/>
    <s v="BANGLADESH"/>
    <s v="MALE"/>
    <s v="THE NORTH FACE"/>
    <n v="74.45"/>
    <n v="159"/>
    <n v="64.027000000000001"/>
    <n v="384.16200000000003"/>
    <n v="6"/>
    <m/>
    <m/>
    <n v="1"/>
    <m/>
    <n v="2"/>
    <n v="1"/>
    <n v="2"/>
    <m/>
    <m/>
    <m/>
    <m/>
    <m/>
    <m/>
    <m/>
    <m/>
    <m/>
    <m/>
    <m/>
    <m/>
    <m/>
  </r>
  <r>
    <s v="FW 2024"/>
    <s v="NF0A5J4J"/>
    <m/>
    <m/>
    <m/>
    <m/>
    <m/>
    <s v="NF0A5J4JJK3"/>
    <s v="JK3"/>
    <s v="TNF BLACK"/>
    <x v="10"/>
    <s v="HYDRENALINE WIND SHORTS"/>
    <s v="100% POLYESTER"/>
    <m/>
    <m/>
    <s v="CAMBODIA"/>
    <s v="MALE"/>
    <s v="THE NORTH FACE"/>
    <n v="25.6"/>
    <n v="49"/>
    <n v="19.200000000000003"/>
    <n v="441.60000000000008"/>
    <n v="23"/>
    <m/>
    <m/>
    <n v="2"/>
    <n v="6"/>
    <n v="7"/>
    <n v="4"/>
    <n v="4"/>
    <m/>
    <m/>
    <m/>
    <m/>
    <m/>
    <m/>
    <m/>
    <m/>
    <m/>
    <m/>
    <m/>
    <m/>
    <m/>
  </r>
  <r>
    <s v="FW 2024"/>
    <s v="NF0A5J9C"/>
    <m/>
    <m/>
    <m/>
    <m/>
    <m/>
    <s v="NF0A5J9C4Y7"/>
    <s v="4Y7"/>
    <s v="NORWEGIAN BLUE"/>
    <x v="10"/>
    <s v="DYE SHORTS"/>
    <s v="50% COTTON 50% POLYESTER"/>
    <m/>
    <m/>
    <s v="GUATEMALA"/>
    <s v="MALE"/>
    <s v="THE NORTH FACE"/>
    <n v="24"/>
    <n v="54"/>
    <n v="17.962499999999999"/>
    <n v="17.962499999999999"/>
    <n v="1"/>
    <m/>
    <m/>
    <n v="1"/>
    <m/>
    <m/>
    <m/>
    <m/>
    <m/>
    <m/>
    <m/>
    <m/>
    <m/>
    <m/>
    <m/>
    <m/>
    <m/>
    <m/>
    <m/>
    <m/>
    <m/>
  </r>
  <r>
    <s v="FW 2024"/>
    <s v="NF00AWMG"/>
    <m/>
    <m/>
    <m/>
    <m/>
    <m/>
    <s v="NF00AWMGBQW"/>
    <s v="BQW"/>
    <s v="GREEN/BLACK"/>
    <x v="11"/>
    <s v="M NSE TENT MULE III"/>
    <s v="UPPER: 100% PET"/>
    <s v="LINNING: 100% ECO FUR"/>
    <s v="SOLE: 100% FABRIC"/>
    <s v="VIETNAM"/>
    <s v="MALE"/>
    <s v="THE NORTH FACE"/>
    <n v="27.5"/>
    <n v="54"/>
    <n v="23.65"/>
    <n v="662.19999999999993"/>
    <n v="28"/>
    <m/>
    <m/>
    <m/>
    <n v="8"/>
    <n v="10"/>
    <n v="10"/>
    <m/>
    <m/>
    <m/>
    <m/>
    <m/>
    <m/>
    <m/>
    <m/>
    <m/>
    <m/>
    <m/>
    <m/>
    <m/>
    <m/>
  </r>
  <r>
    <s v="FW 2024"/>
    <s v="NF0A7W4PZ"/>
    <m/>
    <m/>
    <m/>
    <m/>
    <m/>
    <s v="NF0A7W4PZU31"/>
    <s v="U31"/>
    <s v="YELLOW"/>
    <x v="11"/>
    <s v="NSE LOW"/>
    <s v="UPPER: 100% SYNTHETIC MATERIAL"/>
    <s v="LINNING: 100% FABRIC"/>
    <s v="SOLE: 100% RUBBER"/>
    <s v="CAMBODIA"/>
    <s v="MALE"/>
    <s v="THE NORTH FACE"/>
    <n v="50"/>
    <n v="99"/>
    <n v="43"/>
    <n v="731"/>
    <n v="17"/>
    <m/>
    <m/>
    <m/>
    <m/>
    <m/>
    <m/>
    <m/>
    <m/>
    <m/>
    <m/>
    <m/>
    <m/>
    <m/>
    <n v="1"/>
    <n v="4"/>
    <n v="4"/>
    <n v="4"/>
    <n v="1"/>
    <n v="1"/>
    <n v="2"/>
  </r>
  <r>
    <s v="FW 2024"/>
    <s v="NF0A3FWOZ"/>
    <m/>
    <m/>
    <m/>
    <m/>
    <m/>
    <s v="NF0A3FWOZU31"/>
    <s v="U31"/>
    <s v="SUMMIT GOLD"/>
    <x v="12"/>
    <s v="BASE CAMP SLIDE II"/>
    <s v="UPPER: 100% SYNTHETIC MATERIAL"/>
    <s v="LINNING: 100% RUBBER"/>
    <s v="SOLE: 100% RUBBER"/>
    <s v="VIETNAM"/>
    <s v="MALE"/>
    <s v="THE NORTH FACE"/>
    <n v="15.91"/>
    <n v="34"/>
    <n v="11.932500000000001"/>
    <n v="35.797499999999999"/>
    <n v="3"/>
    <m/>
    <m/>
    <m/>
    <m/>
    <m/>
    <m/>
    <m/>
    <m/>
    <m/>
    <m/>
    <m/>
    <m/>
    <n v="1"/>
    <m/>
    <m/>
    <m/>
    <n v="2"/>
    <m/>
    <m/>
    <m/>
  </r>
  <r>
    <s v="FW 2024"/>
    <s v="NF0A55JGD"/>
    <m/>
    <m/>
    <m/>
    <m/>
    <m/>
    <s v="NF0A55JGDYY1"/>
    <s v="YY1"/>
    <s v="MEDIUM GREY"/>
    <x v="13"/>
    <s v="FISHERMAN BEANIE"/>
    <s v="100% POLYESTER"/>
    <m/>
    <m/>
    <s v="CHINA"/>
    <s v="MALE"/>
    <s v="THE NORTH FACE"/>
    <n v="13.05"/>
    <n v="28"/>
    <n v="11.223000000000001"/>
    <n v="157.12200000000001"/>
    <n v="14"/>
    <n v="14"/>
    <m/>
    <m/>
    <m/>
    <m/>
    <m/>
    <m/>
    <m/>
    <m/>
    <m/>
    <m/>
    <m/>
    <m/>
    <m/>
    <m/>
    <m/>
    <m/>
    <m/>
    <m/>
    <m/>
  </r>
  <r>
    <s v="FW 2024"/>
    <s v="NF0A5FW1"/>
    <m/>
    <m/>
    <m/>
    <m/>
    <m/>
    <s v="NF0A5FW13X4"/>
    <s v="3X4"/>
    <s v="CREAM"/>
    <x v="13"/>
    <s v="NORM BEANIE"/>
    <s v="95% POLYESTER 1% ELASTAN 4% OTHER FIBRES"/>
    <m/>
    <m/>
    <s v="INDONESIA"/>
    <s v="FEMALE"/>
    <s v="THE NORTH FACE"/>
    <n v="13.05"/>
    <n v="28"/>
    <n v="11.223000000000001"/>
    <n v="190.79100000000003"/>
    <n v="17"/>
    <n v="17"/>
    <m/>
    <m/>
    <m/>
    <m/>
    <m/>
    <m/>
    <m/>
    <m/>
    <m/>
    <m/>
    <m/>
    <m/>
    <m/>
    <m/>
    <m/>
    <m/>
    <m/>
    <m/>
    <m/>
  </r>
  <r>
    <s v="FW 2024"/>
    <s v="NF0A5FW1"/>
    <m/>
    <m/>
    <m/>
    <m/>
    <m/>
    <s v="NF0A5FW1NYC"/>
    <s v="NYC"/>
    <s v="THYME"/>
    <x v="13"/>
    <s v="NORM BEANIE"/>
    <s v="95% POLYESTER 1% ELASTAN 4% OTHER FIBRES"/>
    <m/>
    <m/>
    <s v="INDONESIA"/>
    <s v="FEMALE"/>
    <s v="THE NORTH FACE"/>
    <n v="13.05"/>
    <n v="28"/>
    <n v="11.223000000000001"/>
    <n v="157.12200000000001"/>
    <n v="14"/>
    <n v="14"/>
    <m/>
    <m/>
    <m/>
    <m/>
    <m/>
    <m/>
    <m/>
    <m/>
    <m/>
    <m/>
    <m/>
    <m/>
    <m/>
    <m/>
    <m/>
    <m/>
    <m/>
    <m/>
    <m/>
  </r>
  <r>
    <s v="FW 2024"/>
    <s v="NF0A3SJ1"/>
    <m/>
    <m/>
    <m/>
    <m/>
    <m/>
    <s v="NF0A3SJ1JK3"/>
    <s v="JK3"/>
    <s v="TNF BLACK"/>
    <x v="14"/>
    <s v="FLEESKI STREET BUCKET"/>
    <s v="100% POLYESTER"/>
    <m/>
    <m/>
    <s v="CHINA"/>
    <s v="MALE"/>
    <s v="THE NORTH FACE"/>
    <n v="20.95"/>
    <n v="44"/>
    <n v="18.016999999999999"/>
    <n v="198.18699999999998"/>
    <n v="11"/>
    <m/>
    <m/>
    <m/>
    <m/>
    <n v="11"/>
    <m/>
    <m/>
    <m/>
    <m/>
    <m/>
    <m/>
    <m/>
    <m/>
    <m/>
    <m/>
    <m/>
    <m/>
    <m/>
    <m/>
    <m/>
  </r>
  <r>
    <s v="FW 2024"/>
    <s v="NF0A52RW"/>
    <m/>
    <m/>
    <m/>
    <m/>
    <m/>
    <s v="NF0A52RWJK3"/>
    <s v="JK3"/>
    <s v="TNF BLACK"/>
    <x v="15"/>
    <s v="BOZER HIP PACK III-L"/>
    <s v="100% POLYESTER"/>
    <m/>
    <m/>
    <s v="VIETNAM"/>
    <s v="UNISEX"/>
    <s v="THE NORTH FACE"/>
    <n v="18.649999999999999"/>
    <n v="39"/>
    <n v="16.038999999999998"/>
    <n v="64.155999999999992"/>
    <n v="4"/>
    <n v="4"/>
    <m/>
    <m/>
    <m/>
    <m/>
    <m/>
    <m/>
    <m/>
    <m/>
    <m/>
    <m/>
    <m/>
    <m/>
    <m/>
    <m/>
    <m/>
    <m/>
    <m/>
    <m/>
    <m/>
  </r>
  <r>
    <s v="FW 2024"/>
    <s v="NF0A52RX"/>
    <m/>
    <m/>
    <m/>
    <m/>
    <m/>
    <s v="NF0A52RXJK3"/>
    <s v="JK3"/>
    <s v="TNF BLACK"/>
    <x v="15"/>
    <s v="BOZER HIP PACK III-S"/>
    <s v="100% POLYESTER"/>
    <m/>
    <m/>
    <s v="VIETNAM"/>
    <s v="UNISEX"/>
    <s v="THE NORTH FACE"/>
    <n v="17.100000000000001"/>
    <n v="34"/>
    <n v="14.706000000000001"/>
    <n v="338.23800000000006"/>
    <n v="23"/>
    <n v="23"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PRODUCT NAME">
  <location ref="A1:B18" firstHeaderRow="1" firstDataRow="1" firstDataCol="1"/>
  <pivotFields count="4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8">
        <item x="15"/>
        <item x="2"/>
        <item x="9"/>
        <item x="11"/>
        <item x="0"/>
        <item x="4"/>
        <item x="13"/>
        <item x="7"/>
        <item x="14"/>
        <item x="6"/>
        <item x="10"/>
        <item x="12"/>
        <item m="1" x="16"/>
        <item x="5"/>
        <item x="8"/>
        <item x="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Sum of QTY" fld="2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3:AI84"/>
  <sheetViews>
    <sheetView showGridLines="0" tabSelected="1" zoomScale="80" zoomScaleNormal="80" workbookViewId="0">
      <pane ySplit="4" topLeftCell="A5" activePane="bottomLeft" state="frozen"/>
      <selection pane="bottomLeft" activeCell="O1" sqref="O1:O1048576"/>
    </sheetView>
  </sheetViews>
  <sheetFormatPr defaultColWidth="9.28515625" defaultRowHeight="15" x14ac:dyDescent="0.25"/>
  <cols>
    <col min="1" max="1" width="9.28515625" style="4" bestFit="1" customWidth="1"/>
    <col min="2" max="2" width="12.7109375" style="4" bestFit="1" customWidth="1"/>
    <col min="3" max="6" width="40.7109375" style="4" customWidth="1"/>
    <col min="7" max="7" width="17.28515625" style="4" customWidth="1"/>
    <col min="8" max="8" width="12.7109375" style="4" bestFit="1" customWidth="1"/>
    <col min="9" max="9" width="22" style="7" customWidth="1"/>
    <col min="10" max="10" width="16.28515625" style="4" bestFit="1" customWidth="1"/>
    <col min="11" max="11" width="30.28515625" style="7" customWidth="1"/>
    <col min="12" max="12" width="27.5703125" style="7" customWidth="1"/>
    <col min="13" max="14" width="33.7109375" style="7" customWidth="1"/>
    <col min="15" max="15" width="17.28515625" style="4" bestFit="1" customWidth="1"/>
    <col min="16" max="16" width="10.140625" style="10" bestFit="1" customWidth="1"/>
    <col min="17" max="17" width="13.42578125" style="10" bestFit="1" customWidth="1"/>
    <col min="18" max="18" width="18.85546875" style="10" bestFit="1" customWidth="1"/>
    <col min="19" max="29" width="5.5703125" style="4" customWidth="1"/>
    <col min="30" max="39" width="5.7109375" style="4" customWidth="1"/>
    <col min="40" max="16384" width="9.28515625" style="4"/>
  </cols>
  <sheetData>
    <row r="3" spans="1:35" x14ac:dyDescent="0.25">
      <c r="H3" s="7"/>
      <c r="I3" s="4"/>
      <c r="J3" s="7"/>
      <c r="K3" s="4"/>
      <c r="L3" s="4"/>
      <c r="M3" s="4"/>
      <c r="N3" s="10"/>
      <c r="O3" s="5">
        <f>SUBTOTAL(9,O5:O84)</f>
        <v>717</v>
      </c>
      <c r="P3" s="4"/>
      <c r="Q3" s="4"/>
      <c r="R3" s="4"/>
    </row>
    <row r="4" spans="1:35" ht="70.900000000000006" customHeight="1" x14ac:dyDescent="0.25">
      <c r="A4" s="6" t="s">
        <v>105</v>
      </c>
      <c r="B4" s="6" t="s">
        <v>13</v>
      </c>
      <c r="C4" s="6" t="s">
        <v>217</v>
      </c>
      <c r="D4" s="6" t="s">
        <v>218</v>
      </c>
      <c r="E4" s="6" t="s">
        <v>219</v>
      </c>
      <c r="F4" s="6" t="s">
        <v>220</v>
      </c>
      <c r="G4" s="6" t="s">
        <v>215</v>
      </c>
      <c r="H4" s="8" t="s">
        <v>216</v>
      </c>
      <c r="I4" s="6" t="s">
        <v>102</v>
      </c>
      <c r="J4" s="8" t="s">
        <v>12</v>
      </c>
      <c r="K4" s="6" t="s">
        <v>232</v>
      </c>
      <c r="L4" s="6" t="s">
        <v>238</v>
      </c>
      <c r="M4" s="6" t="s">
        <v>103</v>
      </c>
      <c r="N4" s="11" t="s">
        <v>11</v>
      </c>
      <c r="O4" s="6" t="s">
        <v>87</v>
      </c>
      <c r="P4" s="6" t="s">
        <v>107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>
        <v>30</v>
      </c>
      <c r="X4" s="6">
        <v>32</v>
      </c>
      <c r="Y4" s="6">
        <v>34</v>
      </c>
      <c r="Z4" s="6" t="s">
        <v>0</v>
      </c>
      <c r="AA4" s="6" t="s">
        <v>1</v>
      </c>
      <c r="AB4" s="6" t="s">
        <v>7</v>
      </c>
      <c r="AC4" s="6" t="s">
        <v>2</v>
      </c>
      <c r="AD4" s="6" t="s">
        <v>3</v>
      </c>
      <c r="AE4" s="6" t="s">
        <v>8</v>
      </c>
      <c r="AF4" s="6" t="s">
        <v>4</v>
      </c>
      <c r="AG4" s="6" t="s">
        <v>5</v>
      </c>
      <c r="AH4" s="6" t="s">
        <v>9</v>
      </c>
      <c r="AI4" s="6" t="s">
        <v>6</v>
      </c>
    </row>
    <row r="5" spans="1:35" ht="204" customHeight="1" x14ac:dyDescent="0.25">
      <c r="A5" s="3" t="s">
        <v>282</v>
      </c>
      <c r="B5" s="3" t="s">
        <v>108</v>
      </c>
      <c r="C5" s="3"/>
      <c r="D5" s="3"/>
      <c r="E5" s="3"/>
      <c r="F5" s="3"/>
      <c r="G5" s="3" t="s">
        <v>109</v>
      </c>
      <c r="H5" s="9" t="s">
        <v>239</v>
      </c>
      <c r="I5" s="3" t="s">
        <v>89</v>
      </c>
      <c r="J5" s="9" t="s">
        <v>84</v>
      </c>
      <c r="K5" s="3" t="s">
        <v>221</v>
      </c>
      <c r="L5" s="3" t="s">
        <v>233</v>
      </c>
      <c r="M5" s="3" t="s">
        <v>104</v>
      </c>
      <c r="N5" s="12">
        <v>139</v>
      </c>
      <c r="O5" s="6">
        <f>SUM(P5:AI5)</f>
        <v>2</v>
      </c>
      <c r="P5" s="3"/>
      <c r="Q5" s="3"/>
      <c r="R5" s="3"/>
      <c r="S5" s="3">
        <v>2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</row>
    <row r="6" spans="1:35" ht="204" customHeight="1" x14ac:dyDescent="0.25">
      <c r="A6" s="3" t="s">
        <v>282</v>
      </c>
      <c r="B6" s="3" t="s">
        <v>110</v>
      </c>
      <c r="C6" s="3"/>
      <c r="D6" s="3"/>
      <c r="E6" s="3"/>
      <c r="F6" s="3"/>
      <c r="G6" s="3" t="s">
        <v>109</v>
      </c>
      <c r="H6" s="9" t="s">
        <v>239</v>
      </c>
      <c r="I6" s="3" t="s">
        <v>89</v>
      </c>
      <c r="J6" s="9" t="s">
        <v>30</v>
      </c>
      <c r="K6" s="3" t="s">
        <v>222</v>
      </c>
      <c r="L6" s="3" t="s">
        <v>234</v>
      </c>
      <c r="M6" s="3" t="s">
        <v>104</v>
      </c>
      <c r="N6" s="12">
        <v>239</v>
      </c>
      <c r="O6" s="6">
        <f t="shared" ref="O6:O65" si="0">SUM(P6:AI6)</f>
        <v>12</v>
      </c>
      <c r="P6" s="3"/>
      <c r="Q6" s="3"/>
      <c r="R6" s="3">
        <v>1</v>
      </c>
      <c r="S6" s="3">
        <v>2</v>
      </c>
      <c r="T6" s="3">
        <v>4</v>
      </c>
      <c r="U6" s="3">
        <v>4</v>
      </c>
      <c r="V6" s="3">
        <v>1</v>
      </c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</row>
    <row r="7" spans="1:35" ht="204" customHeight="1" x14ac:dyDescent="0.25">
      <c r="A7" s="3" t="s">
        <v>282</v>
      </c>
      <c r="B7" s="3" t="s">
        <v>112</v>
      </c>
      <c r="C7" s="3"/>
      <c r="D7" s="3"/>
      <c r="E7" s="3"/>
      <c r="F7" s="3"/>
      <c r="G7" s="3" t="s">
        <v>109</v>
      </c>
      <c r="H7" s="9" t="s">
        <v>239</v>
      </c>
      <c r="I7" s="3" t="s">
        <v>89</v>
      </c>
      <c r="J7" s="9" t="s">
        <v>80</v>
      </c>
      <c r="K7" s="3" t="s">
        <v>223</v>
      </c>
      <c r="L7" s="3" t="s">
        <v>235</v>
      </c>
      <c r="M7" s="3" t="s">
        <v>104</v>
      </c>
      <c r="N7" s="12">
        <v>359</v>
      </c>
      <c r="O7" s="6">
        <f t="shared" si="0"/>
        <v>4</v>
      </c>
      <c r="P7" s="3"/>
      <c r="Q7" s="3"/>
      <c r="R7" s="3">
        <v>3</v>
      </c>
      <c r="S7" s="3"/>
      <c r="T7" s="3">
        <v>1</v>
      </c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35" ht="204" customHeight="1" x14ac:dyDescent="0.25">
      <c r="A8" s="3" t="s">
        <v>282</v>
      </c>
      <c r="B8" s="3" t="s">
        <v>112</v>
      </c>
      <c r="C8" s="3"/>
      <c r="D8" s="3"/>
      <c r="E8" s="3"/>
      <c r="F8" s="3"/>
      <c r="G8" s="3" t="s">
        <v>113</v>
      </c>
      <c r="H8" s="9" t="s">
        <v>264</v>
      </c>
      <c r="I8" s="3" t="s">
        <v>89</v>
      </c>
      <c r="J8" s="9" t="s">
        <v>80</v>
      </c>
      <c r="K8" s="3" t="s">
        <v>223</v>
      </c>
      <c r="L8" s="3" t="s">
        <v>235</v>
      </c>
      <c r="M8" s="3" t="s">
        <v>104</v>
      </c>
      <c r="N8" s="12">
        <v>359</v>
      </c>
      <c r="O8" s="6">
        <f t="shared" si="0"/>
        <v>2</v>
      </c>
      <c r="P8" s="3"/>
      <c r="Q8" s="3">
        <v>1</v>
      </c>
      <c r="R8" s="3"/>
      <c r="S8" s="3">
        <v>1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</row>
    <row r="9" spans="1:35" ht="204" customHeight="1" x14ac:dyDescent="0.25">
      <c r="A9" s="3" t="s">
        <v>282</v>
      </c>
      <c r="B9" s="3" t="s">
        <v>114</v>
      </c>
      <c r="C9" s="3"/>
      <c r="D9" s="3"/>
      <c r="E9" s="3"/>
      <c r="F9" s="3"/>
      <c r="G9" s="3" t="s">
        <v>115</v>
      </c>
      <c r="H9" s="9" t="s">
        <v>240</v>
      </c>
      <c r="I9" s="3" t="s">
        <v>89</v>
      </c>
      <c r="J9" s="9" t="s">
        <v>65</v>
      </c>
      <c r="K9" s="3" t="s">
        <v>222</v>
      </c>
      <c r="L9" s="3" t="s">
        <v>233</v>
      </c>
      <c r="M9" s="3" t="s">
        <v>104</v>
      </c>
      <c r="N9" s="12">
        <v>399</v>
      </c>
      <c r="O9" s="6">
        <f t="shared" si="0"/>
        <v>10</v>
      </c>
      <c r="P9" s="3"/>
      <c r="Q9" s="3"/>
      <c r="R9" s="3">
        <v>1</v>
      </c>
      <c r="S9" s="3">
        <v>4</v>
      </c>
      <c r="T9" s="3"/>
      <c r="U9" s="3">
        <v>4</v>
      </c>
      <c r="V9" s="3">
        <v>1</v>
      </c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</row>
    <row r="10" spans="1:35" ht="204" customHeight="1" x14ac:dyDescent="0.25">
      <c r="A10" s="3" t="s">
        <v>282</v>
      </c>
      <c r="B10" s="3" t="s">
        <v>116</v>
      </c>
      <c r="C10" s="3"/>
      <c r="D10" s="3"/>
      <c r="E10" s="3"/>
      <c r="F10" s="3"/>
      <c r="G10" s="3" t="s">
        <v>117</v>
      </c>
      <c r="H10" s="9" t="s">
        <v>241</v>
      </c>
      <c r="I10" s="3" t="s">
        <v>89</v>
      </c>
      <c r="J10" s="9" t="s">
        <v>21</v>
      </c>
      <c r="K10" s="3" t="s">
        <v>223</v>
      </c>
      <c r="L10" s="3" t="s">
        <v>233</v>
      </c>
      <c r="M10" s="3" t="s">
        <v>104</v>
      </c>
      <c r="N10" s="12">
        <v>389</v>
      </c>
      <c r="O10" s="6">
        <f t="shared" si="0"/>
        <v>7</v>
      </c>
      <c r="P10" s="3"/>
      <c r="Q10" s="3"/>
      <c r="R10" s="3">
        <v>1</v>
      </c>
      <c r="S10" s="3">
        <v>2</v>
      </c>
      <c r="T10" s="3">
        <v>2</v>
      </c>
      <c r="U10" s="3">
        <v>1</v>
      </c>
      <c r="V10" s="3">
        <v>1</v>
      </c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</row>
    <row r="11" spans="1:35" ht="204" customHeight="1" x14ac:dyDescent="0.25">
      <c r="A11" s="3" t="s">
        <v>282</v>
      </c>
      <c r="B11" s="3" t="s">
        <v>118</v>
      </c>
      <c r="C11" s="3"/>
      <c r="D11" s="3"/>
      <c r="E11" s="3"/>
      <c r="F11" s="3"/>
      <c r="G11" s="3" t="s">
        <v>109</v>
      </c>
      <c r="H11" s="9" t="s">
        <v>239</v>
      </c>
      <c r="I11" s="3" t="s">
        <v>89</v>
      </c>
      <c r="J11" s="9" t="s">
        <v>69</v>
      </c>
      <c r="K11" s="3" t="s">
        <v>222</v>
      </c>
      <c r="L11" s="3" t="s">
        <v>233</v>
      </c>
      <c r="M11" s="3" t="s">
        <v>104</v>
      </c>
      <c r="N11" s="12">
        <v>299</v>
      </c>
      <c r="O11" s="6">
        <f t="shared" si="0"/>
        <v>4</v>
      </c>
      <c r="P11" s="3"/>
      <c r="Q11" s="3"/>
      <c r="R11" s="3">
        <v>1</v>
      </c>
      <c r="S11" s="3"/>
      <c r="T11" s="3">
        <v>1</v>
      </c>
      <c r="U11" s="3">
        <v>2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</row>
    <row r="12" spans="1:35" ht="204" customHeight="1" x14ac:dyDescent="0.25">
      <c r="A12" s="3" t="s">
        <v>282</v>
      </c>
      <c r="B12" s="3" t="s">
        <v>119</v>
      </c>
      <c r="C12" s="3"/>
      <c r="D12" s="3"/>
      <c r="E12" s="3"/>
      <c r="F12" s="3"/>
      <c r="G12" s="3" t="s">
        <v>120</v>
      </c>
      <c r="H12" s="9" t="s">
        <v>242</v>
      </c>
      <c r="I12" s="3" t="s">
        <v>89</v>
      </c>
      <c r="J12" s="9" t="s">
        <v>31</v>
      </c>
      <c r="K12" s="3" t="s">
        <v>222</v>
      </c>
      <c r="L12" s="3" t="s">
        <v>233</v>
      </c>
      <c r="M12" s="3" t="s">
        <v>104</v>
      </c>
      <c r="N12" s="12">
        <v>399</v>
      </c>
      <c r="O12" s="6">
        <f t="shared" si="0"/>
        <v>6</v>
      </c>
      <c r="P12" s="3"/>
      <c r="Q12" s="3"/>
      <c r="R12" s="3">
        <v>1</v>
      </c>
      <c r="S12" s="3">
        <v>2</v>
      </c>
      <c r="T12" s="3">
        <v>1</v>
      </c>
      <c r="U12" s="3">
        <v>1</v>
      </c>
      <c r="V12" s="3">
        <v>1</v>
      </c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</row>
    <row r="13" spans="1:35" ht="204" customHeight="1" x14ac:dyDescent="0.25">
      <c r="A13" s="3" t="s">
        <v>282</v>
      </c>
      <c r="B13" s="3" t="s">
        <v>119</v>
      </c>
      <c r="C13" s="3"/>
      <c r="D13" s="3"/>
      <c r="E13" s="3"/>
      <c r="F13" s="3"/>
      <c r="G13" s="3" t="s">
        <v>109</v>
      </c>
      <c r="H13" s="9" t="s">
        <v>239</v>
      </c>
      <c r="I13" s="3" t="s">
        <v>89</v>
      </c>
      <c r="J13" s="9" t="s">
        <v>31</v>
      </c>
      <c r="K13" s="3" t="s">
        <v>222</v>
      </c>
      <c r="L13" s="3" t="s">
        <v>233</v>
      </c>
      <c r="M13" s="3" t="s">
        <v>104</v>
      </c>
      <c r="N13" s="12">
        <v>399</v>
      </c>
      <c r="O13" s="6">
        <f t="shared" si="0"/>
        <v>12</v>
      </c>
      <c r="P13" s="3"/>
      <c r="Q13" s="3"/>
      <c r="R13" s="3">
        <v>1</v>
      </c>
      <c r="S13" s="3">
        <v>3</v>
      </c>
      <c r="T13" s="3">
        <v>4</v>
      </c>
      <c r="U13" s="3">
        <v>3</v>
      </c>
      <c r="V13" s="3">
        <v>1</v>
      </c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</row>
    <row r="14" spans="1:35" ht="204" customHeight="1" x14ac:dyDescent="0.25">
      <c r="A14" s="3" t="s">
        <v>282</v>
      </c>
      <c r="B14" s="3" t="s">
        <v>121</v>
      </c>
      <c r="C14" s="3"/>
      <c r="D14" s="3"/>
      <c r="E14" s="3"/>
      <c r="F14" s="3"/>
      <c r="G14" s="3" t="s">
        <v>122</v>
      </c>
      <c r="H14" s="9" t="s">
        <v>243</v>
      </c>
      <c r="I14" s="3" t="s">
        <v>89</v>
      </c>
      <c r="J14" s="9" t="s">
        <v>35</v>
      </c>
      <c r="K14" s="3" t="s">
        <v>224</v>
      </c>
      <c r="L14" s="3" t="s">
        <v>233</v>
      </c>
      <c r="M14" s="3" t="s">
        <v>104</v>
      </c>
      <c r="N14" s="12">
        <v>699</v>
      </c>
      <c r="O14" s="6">
        <f t="shared" si="0"/>
        <v>6</v>
      </c>
      <c r="P14" s="3"/>
      <c r="Q14" s="3"/>
      <c r="R14" s="3">
        <v>1</v>
      </c>
      <c r="S14" s="3">
        <v>2</v>
      </c>
      <c r="T14" s="3">
        <v>2</v>
      </c>
      <c r="U14" s="3">
        <v>1</v>
      </c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</row>
    <row r="15" spans="1:35" ht="225.75" customHeight="1" x14ac:dyDescent="0.25">
      <c r="A15" s="3" t="s">
        <v>282</v>
      </c>
      <c r="B15" s="3" t="s">
        <v>110</v>
      </c>
      <c r="C15" s="3"/>
      <c r="D15" s="3"/>
      <c r="E15" s="3"/>
      <c r="F15" s="3"/>
      <c r="G15" s="3" t="s">
        <v>111</v>
      </c>
      <c r="H15" s="9" t="s">
        <v>265</v>
      </c>
      <c r="I15" s="3" t="s">
        <v>89</v>
      </c>
      <c r="J15" s="9" t="s">
        <v>30</v>
      </c>
      <c r="K15" s="3" t="s">
        <v>222</v>
      </c>
      <c r="L15" s="3" t="s">
        <v>233</v>
      </c>
      <c r="M15" s="3" t="s">
        <v>104</v>
      </c>
      <c r="N15" s="12">
        <v>239</v>
      </c>
      <c r="O15" s="6">
        <f>SUM(P15:AI15)</f>
        <v>10</v>
      </c>
      <c r="P15" s="3"/>
      <c r="Q15" s="3"/>
      <c r="R15" s="3">
        <v>1</v>
      </c>
      <c r="S15" s="3">
        <v>1</v>
      </c>
      <c r="T15" s="3">
        <v>4</v>
      </c>
      <c r="U15" s="3">
        <v>3</v>
      </c>
      <c r="V15" s="3">
        <v>1</v>
      </c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</row>
    <row r="16" spans="1:35" ht="204" customHeight="1" x14ac:dyDescent="0.25">
      <c r="A16" s="3" t="s">
        <v>282</v>
      </c>
      <c r="B16" s="3" t="s">
        <v>123</v>
      </c>
      <c r="C16" s="3"/>
      <c r="D16" s="3"/>
      <c r="E16" s="3"/>
      <c r="F16" s="3"/>
      <c r="G16" s="3" t="s">
        <v>124</v>
      </c>
      <c r="H16" s="9" t="s">
        <v>266</v>
      </c>
      <c r="I16" s="3" t="s">
        <v>236</v>
      </c>
      <c r="J16" s="9" t="s">
        <v>48</v>
      </c>
      <c r="K16" s="3" t="s">
        <v>225</v>
      </c>
      <c r="L16" s="3" t="s">
        <v>235</v>
      </c>
      <c r="M16" s="3" t="s">
        <v>104</v>
      </c>
      <c r="N16" s="12">
        <v>89</v>
      </c>
      <c r="O16" s="6">
        <f t="shared" si="0"/>
        <v>11</v>
      </c>
      <c r="P16" s="3"/>
      <c r="Q16" s="3">
        <v>2</v>
      </c>
      <c r="R16" s="3">
        <v>3</v>
      </c>
      <c r="S16" s="3">
        <v>4</v>
      </c>
      <c r="T16" s="3">
        <v>2</v>
      </c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</row>
    <row r="17" spans="1:35" ht="204" customHeight="1" x14ac:dyDescent="0.25">
      <c r="A17" s="3" t="s">
        <v>282</v>
      </c>
      <c r="B17" s="3" t="s">
        <v>125</v>
      </c>
      <c r="C17" s="3"/>
      <c r="D17" s="3"/>
      <c r="E17" s="3"/>
      <c r="F17" s="3"/>
      <c r="G17" s="3" t="s">
        <v>111</v>
      </c>
      <c r="H17" s="9" t="s">
        <v>265</v>
      </c>
      <c r="I17" s="3" t="s">
        <v>89</v>
      </c>
      <c r="J17" s="9" t="s">
        <v>29</v>
      </c>
      <c r="K17" s="3" t="s">
        <v>226</v>
      </c>
      <c r="L17" s="3" t="s">
        <v>233</v>
      </c>
      <c r="M17" s="3" t="s">
        <v>104</v>
      </c>
      <c r="N17" s="12">
        <v>399</v>
      </c>
      <c r="O17" s="6">
        <f t="shared" si="0"/>
        <v>15</v>
      </c>
      <c r="P17" s="3"/>
      <c r="Q17" s="3"/>
      <c r="R17" s="3">
        <v>1</v>
      </c>
      <c r="S17" s="3">
        <v>4</v>
      </c>
      <c r="T17" s="3">
        <v>6</v>
      </c>
      <c r="U17" s="3">
        <v>3</v>
      </c>
      <c r="V17" s="3">
        <v>1</v>
      </c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</row>
    <row r="18" spans="1:35" ht="204" customHeight="1" x14ac:dyDescent="0.25">
      <c r="A18" s="3" t="s">
        <v>282</v>
      </c>
      <c r="B18" s="3" t="s">
        <v>126</v>
      </c>
      <c r="C18" s="3"/>
      <c r="D18" s="3"/>
      <c r="E18" s="3"/>
      <c r="F18" s="3"/>
      <c r="G18" s="3" t="s">
        <v>127</v>
      </c>
      <c r="H18" s="9" t="s">
        <v>244</v>
      </c>
      <c r="I18" s="3" t="s">
        <v>89</v>
      </c>
      <c r="J18" s="9" t="s">
        <v>47</v>
      </c>
      <c r="K18" s="3" t="s">
        <v>222</v>
      </c>
      <c r="L18" s="3" t="s">
        <v>235</v>
      </c>
      <c r="M18" s="3" t="s">
        <v>104</v>
      </c>
      <c r="N18" s="12">
        <v>199</v>
      </c>
      <c r="O18" s="6">
        <f t="shared" si="0"/>
        <v>12</v>
      </c>
      <c r="P18" s="3"/>
      <c r="Q18" s="3">
        <v>2</v>
      </c>
      <c r="R18" s="3">
        <v>6</v>
      </c>
      <c r="S18" s="3">
        <v>3</v>
      </c>
      <c r="T18" s="3">
        <v>1</v>
      </c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</row>
    <row r="19" spans="1:35" ht="204" customHeight="1" x14ac:dyDescent="0.25">
      <c r="A19" s="3" t="s">
        <v>282</v>
      </c>
      <c r="B19" s="3" t="s">
        <v>128</v>
      </c>
      <c r="C19" s="3"/>
      <c r="D19" s="3"/>
      <c r="E19" s="3"/>
      <c r="F19" s="3"/>
      <c r="G19" s="3" t="s">
        <v>129</v>
      </c>
      <c r="H19" s="9" t="s">
        <v>245</v>
      </c>
      <c r="I19" s="3" t="s">
        <v>89</v>
      </c>
      <c r="J19" s="9" t="s">
        <v>25</v>
      </c>
      <c r="K19" s="3" t="s">
        <v>226</v>
      </c>
      <c r="L19" s="3" t="s">
        <v>233</v>
      </c>
      <c r="M19" s="3" t="s">
        <v>104</v>
      </c>
      <c r="N19" s="12">
        <v>399</v>
      </c>
      <c r="O19" s="6">
        <f t="shared" si="0"/>
        <v>16</v>
      </c>
      <c r="P19" s="3"/>
      <c r="Q19" s="3"/>
      <c r="R19" s="3">
        <v>1</v>
      </c>
      <c r="S19" s="3">
        <v>4</v>
      </c>
      <c r="T19" s="3">
        <v>5</v>
      </c>
      <c r="U19" s="3">
        <v>4</v>
      </c>
      <c r="V19" s="3">
        <v>2</v>
      </c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</row>
    <row r="20" spans="1:35" ht="204" customHeight="1" x14ac:dyDescent="0.25">
      <c r="A20" s="3" t="s">
        <v>282</v>
      </c>
      <c r="B20" s="3" t="s">
        <v>130</v>
      </c>
      <c r="C20" s="3"/>
      <c r="D20" s="3"/>
      <c r="E20" s="3"/>
      <c r="F20" s="3"/>
      <c r="G20" s="3" t="s">
        <v>131</v>
      </c>
      <c r="H20" s="9" t="s">
        <v>246</v>
      </c>
      <c r="I20" s="3" t="s">
        <v>88</v>
      </c>
      <c r="J20" s="9" t="s">
        <v>64</v>
      </c>
      <c r="K20" s="3" t="s">
        <v>221</v>
      </c>
      <c r="L20" s="3" t="s">
        <v>233</v>
      </c>
      <c r="M20" s="3" t="s">
        <v>104</v>
      </c>
      <c r="N20" s="12">
        <v>149</v>
      </c>
      <c r="O20" s="6">
        <f t="shared" si="0"/>
        <v>9</v>
      </c>
      <c r="P20" s="3"/>
      <c r="Q20" s="3"/>
      <c r="R20" s="3">
        <v>2</v>
      </c>
      <c r="S20" s="3">
        <v>1</v>
      </c>
      <c r="T20" s="3">
        <v>3</v>
      </c>
      <c r="U20" s="3">
        <v>1</v>
      </c>
      <c r="V20" s="3">
        <v>2</v>
      </c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ht="208.5" customHeight="1" x14ac:dyDescent="0.25">
      <c r="A21" s="3" t="s">
        <v>282</v>
      </c>
      <c r="B21" s="3" t="s">
        <v>132</v>
      </c>
      <c r="C21" s="3"/>
      <c r="D21" s="3"/>
      <c r="E21" s="3"/>
      <c r="F21" s="3"/>
      <c r="G21" s="3" t="s">
        <v>109</v>
      </c>
      <c r="H21" s="9" t="s">
        <v>239</v>
      </c>
      <c r="I21" s="3" t="s">
        <v>88</v>
      </c>
      <c r="J21" s="9" t="s">
        <v>82</v>
      </c>
      <c r="K21" s="3" t="s">
        <v>225</v>
      </c>
      <c r="L21" s="3" t="s">
        <v>233</v>
      </c>
      <c r="M21" s="3" t="s">
        <v>104</v>
      </c>
      <c r="N21" s="12">
        <v>159</v>
      </c>
      <c r="O21" s="6">
        <f t="shared" si="0"/>
        <v>2</v>
      </c>
      <c r="P21" s="3"/>
      <c r="Q21" s="3"/>
      <c r="R21" s="3"/>
      <c r="S21" s="3">
        <v>1</v>
      </c>
      <c r="T21" s="3"/>
      <c r="U21" s="3"/>
      <c r="V21" s="3">
        <v>1</v>
      </c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</row>
    <row r="22" spans="1:35" ht="215.25" customHeight="1" x14ac:dyDescent="0.25">
      <c r="A22" s="3" t="s">
        <v>282</v>
      </c>
      <c r="B22" s="3" t="s">
        <v>133</v>
      </c>
      <c r="C22" s="3"/>
      <c r="D22" s="3"/>
      <c r="E22" s="3"/>
      <c r="F22" s="3"/>
      <c r="G22" s="3" t="s">
        <v>134</v>
      </c>
      <c r="H22" s="9" t="s">
        <v>267</v>
      </c>
      <c r="I22" s="3" t="s">
        <v>88</v>
      </c>
      <c r="J22" s="9" t="s">
        <v>57</v>
      </c>
      <c r="K22" s="3" t="s">
        <v>221</v>
      </c>
      <c r="L22" s="3" t="s">
        <v>233</v>
      </c>
      <c r="M22" s="3" t="s">
        <v>104</v>
      </c>
      <c r="N22" s="12">
        <v>249</v>
      </c>
      <c r="O22" s="6">
        <f t="shared" si="0"/>
        <v>11</v>
      </c>
      <c r="P22" s="3"/>
      <c r="Q22" s="3"/>
      <c r="R22" s="3">
        <v>1</v>
      </c>
      <c r="S22" s="3">
        <v>2</v>
      </c>
      <c r="T22" s="3">
        <v>4</v>
      </c>
      <c r="U22" s="3">
        <v>3</v>
      </c>
      <c r="V22" s="3">
        <v>1</v>
      </c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</row>
    <row r="23" spans="1:35" ht="204" customHeight="1" x14ac:dyDescent="0.25">
      <c r="A23" s="3" t="s">
        <v>282</v>
      </c>
      <c r="B23" s="3" t="s">
        <v>135</v>
      </c>
      <c r="C23" s="3"/>
      <c r="D23" s="3"/>
      <c r="E23" s="3"/>
      <c r="F23" s="3"/>
      <c r="G23" s="3" t="s">
        <v>109</v>
      </c>
      <c r="H23" s="9" t="s">
        <v>268</v>
      </c>
      <c r="I23" s="3" t="s">
        <v>88</v>
      </c>
      <c r="J23" s="9" t="s">
        <v>58</v>
      </c>
      <c r="K23" s="3" t="s">
        <v>225</v>
      </c>
      <c r="L23" s="3" t="s">
        <v>235</v>
      </c>
      <c r="M23" s="3" t="s">
        <v>104</v>
      </c>
      <c r="N23" s="12">
        <v>99</v>
      </c>
      <c r="O23" s="6">
        <f t="shared" si="0"/>
        <v>7</v>
      </c>
      <c r="P23" s="3"/>
      <c r="Q23" s="3">
        <v>2</v>
      </c>
      <c r="R23" s="3">
        <v>2</v>
      </c>
      <c r="S23" s="3">
        <v>2</v>
      </c>
      <c r="T23" s="3">
        <v>1</v>
      </c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</row>
    <row r="24" spans="1:35" ht="204" customHeight="1" x14ac:dyDescent="0.25">
      <c r="A24" s="3" t="s">
        <v>282</v>
      </c>
      <c r="B24" s="3" t="s">
        <v>136</v>
      </c>
      <c r="C24" s="3"/>
      <c r="D24" s="3"/>
      <c r="E24" s="3"/>
      <c r="F24" s="3"/>
      <c r="G24" s="3" t="s">
        <v>137</v>
      </c>
      <c r="H24" s="9" t="s">
        <v>247</v>
      </c>
      <c r="I24" s="3" t="s">
        <v>88</v>
      </c>
      <c r="J24" s="9" t="s">
        <v>56</v>
      </c>
      <c r="K24" s="3" t="s">
        <v>223</v>
      </c>
      <c r="L24" s="3" t="s">
        <v>233</v>
      </c>
      <c r="M24" s="3" t="s">
        <v>104</v>
      </c>
      <c r="N24" s="12">
        <v>279</v>
      </c>
      <c r="O24" s="6">
        <f t="shared" si="0"/>
        <v>9</v>
      </c>
      <c r="P24" s="3"/>
      <c r="Q24" s="3"/>
      <c r="R24" s="3">
        <v>1</v>
      </c>
      <c r="S24" s="3">
        <v>3</v>
      </c>
      <c r="T24" s="3">
        <v>3</v>
      </c>
      <c r="U24" s="3">
        <v>2</v>
      </c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:35" ht="204" customHeight="1" x14ac:dyDescent="0.25">
      <c r="A25" s="3" t="s">
        <v>282</v>
      </c>
      <c r="B25" s="3" t="s">
        <v>138</v>
      </c>
      <c r="C25" s="3"/>
      <c r="D25" s="3"/>
      <c r="E25" s="3"/>
      <c r="F25" s="3"/>
      <c r="G25" s="3" t="s">
        <v>137</v>
      </c>
      <c r="H25" s="9" t="s">
        <v>247</v>
      </c>
      <c r="I25" s="3" t="s">
        <v>88</v>
      </c>
      <c r="J25" s="9" t="s">
        <v>66</v>
      </c>
      <c r="K25" s="3" t="s">
        <v>223</v>
      </c>
      <c r="L25" s="3" t="s">
        <v>233</v>
      </c>
      <c r="M25" s="3" t="s">
        <v>104</v>
      </c>
      <c r="N25" s="12">
        <v>189</v>
      </c>
      <c r="O25" s="6">
        <f t="shared" si="0"/>
        <v>10</v>
      </c>
      <c r="P25" s="3"/>
      <c r="Q25" s="3"/>
      <c r="R25" s="3">
        <v>1</v>
      </c>
      <c r="S25" s="3">
        <v>4</v>
      </c>
      <c r="T25" s="3">
        <v>1</v>
      </c>
      <c r="U25" s="3">
        <v>4</v>
      </c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:35" ht="204" customHeight="1" x14ac:dyDescent="0.25">
      <c r="A26" s="3" t="s">
        <v>282</v>
      </c>
      <c r="B26" s="3" t="s">
        <v>139</v>
      </c>
      <c r="C26" s="3"/>
      <c r="D26" s="3"/>
      <c r="E26" s="3"/>
      <c r="F26" s="3"/>
      <c r="G26" s="3" t="s">
        <v>140</v>
      </c>
      <c r="H26" s="9" t="s">
        <v>248</v>
      </c>
      <c r="I26" s="3" t="s">
        <v>88</v>
      </c>
      <c r="J26" s="9" t="s">
        <v>63</v>
      </c>
      <c r="K26" s="3" t="s">
        <v>223</v>
      </c>
      <c r="L26" s="3" t="s">
        <v>233</v>
      </c>
      <c r="M26" s="3" t="s">
        <v>104</v>
      </c>
      <c r="N26" s="12">
        <v>229</v>
      </c>
      <c r="O26" s="6">
        <f t="shared" si="0"/>
        <v>3</v>
      </c>
      <c r="P26" s="3"/>
      <c r="Q26" s="3"/>
      <c r="R26" s="3"/>
      <c r="S26" s="3"/>
      <c r="T26" s="3"/>
      <c r="U26" s="3">
        <v>2</v>
      </c>
      <c r="V26" s="3">
        <v>1</v>
      </c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</row>
    <row r="27" spans="1:35" ht="204" customHeight="1" x14ac:dyDescent="0.25">
      <c r="A27" s="3" t="s">
        <v>282</v>
      </c>
      <c r="B27" s="3" t="s">
        <v>139</v>
      </c>
      <c r="C27" s="3"/>
      <c r="D27" s="3"/>
      <c r="E27" s="3"/>
      <c r="F27" s="3"/>
      <c r="G27" s="3" t="s">
        <v>141</v>
      </c>
      <c r="H27" s="9" t="s">
        <v>249</v>
      </c>
      <c r="I27" s="3" t="s">
        <v>88</v>
      </c>
      <c r="J27" s="9" t="s">
        <v>63</v>
      </c>
      <c r="K27" s="3" t="s">
        <v>223</v>
      </c>
      <c r="L27" s="3" t="s">
        <v>233</v>
      </c>
      <c r="M27" s="3" t="s">
        <v>104</v>
      </c>
      <c r="N27" s="12">
        <v>229</v>
      </c>
      <c r="O27" s="6">
        <f t="shared" si="0"/>
        <v>9</v>
      </c>
      <c r="P27" s="3"/>
      <c r="Q27" s="3"/>
      <c r="R27" s="3">
        <v>1</v>
      </c>
      <c r="S27" s="3">
        <v>1</v>
      </c>
      <c r="T27" s="3">
        <v>3</v>
      </c>
      <c r="U27" s="3">
        <v>3</v>
      </c>
      <c r="V27" s="3">
        <v>1</v>
      </c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:35" ht="204" customHeight="1" x14ac:dyDescent="0.25">
      <c r="A28" s="3" t="s">
        <v>282</v>
      </c>
      <c r="B28" s="3" t="s">
        <v>142</v>
      </c>
      <c r="C28" s="3"/>
      <c r="D28" s="3"/>
      <c r="E28" s="3"/>
      <c r="F28" s="3"/>
      <c r="G28" s="3" t="s">
        <v>131</v>
      </c>
      <c r="H28" s="9" t="s">
        <v>246</v>
      </c>
      <c r="I28" s="3" t="s">
        <v>88</v>
      </c>
      <c r="J28" s="9" t="s">
        <v>54</v>
      </c>
      <c r="K28" s="3" t="s">
        <v>223</v>
      </c>
      <c r="L28" s="3" t="s">
        <v>233</v>
      </c>
      <c r="M28" s="3" t="s">
        <v>104</v>
      </c>
      <c r="N28" s="12">
        <v>349</v>
      </c>
      <c r="O28" s="6">
        <f t="shared" si="0"/>
        <v>6</v>
      </c>
      <c r="P28" s="3"/>
      <c r="Q28" s="3"/>
      <c r="R28" s="3">
        <v>1</v>
      </c>
      <c r="S28" s="3">
        <v>2</v>
      </c>
      <c r="T28" s="3">
        <v>2</v>
      </c>
      <c r="U28" s="3">
        <v>1</v>
      </c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:35" ht="204" customHeight="1" x14ac:dyDescent="0.25">
      <c r="A29" s="3" t="s">
        <v>282</v>
      </c>
      <c r="B29" s="3" t="s">
        <v>143</v>
      </c>
      <c r="C29" s="3"/>
      <c r="D29" s="3"/>
      <c r="E29" s="3"/>
      <c r="F29" s="3"/>
      <c r="G29" s="3" t="s">
        <v>109</v>
      </c>
      <c r="H29" s="9" t="s">
        <v>239</v>
      </c>
      <c r="I29" s="3" t="s">
        <v>88</v>
      </c>
      <c r="J29" s="9" t="s">
        <v>67</v>
      </c>
      <c r="K29" s="3" t="s">
        <v>225</v>
      </c>
      <c r="L29" s="3" t="s">
        <v>233</v>
      </c>
      <c r="M29" s="3" t="s">
        <v>104</v>
      </c>
      <c r="N29" s="12">
        <v>109</v>
      </c>
      <c r="O29" s="6">
        <f t="shared" si="0"/>
        <v>2</v>
      </c>
      <c r="P29" s="3"/>
      <c r="Q29" s="3"/>
      <c r="R29" s="3">
        <v>1</v>
      </c>
      <c r="S29" s="3"/>
      <c r="T29" s="3"/>
      <c r="U29" s="3"/>
      <c r="V29" s="3">
        <v>1</v>
      </c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</row>
    <row r="30" spans="1:35" ht="204" customHeight="1" x14ac:dyDescent="0.25">
      <c r="A30" s="3" t="s">
        <v>282</v>
      </c>
      <c r="B30" s="3" t="s">
        <v>144</v>
      </c>
      <c r="C30" s="3"/>
      <c r="D30" s="3"/>
      <c r="E30" s="3"/>
      <c r="F30" s="3"/>
      <c r="G30" s="3" t="s">
        <v>145</v>
      </c>
      <c r="H30" s="9" t="s">
        <v>269</v>
      </c>
      <c r="I30" s="3" t="s">
        <v>88</v>
      </c>
      <c r="J30" s="9" t="s">
        <v>24</v>
      </c>
      <c r="K30" s="3" t="s">
        <v>225</v>
      </c>
      <c r="L30" s="3" t="s">
        <v>233</v>
      </c>
      <c r="M30" s="3" t="s">
        <v>104</v>
      </c>
      <c r="N30" s="12">
        <v>279</v>
      </c>
      <c r="O30" s="6">
        <f t="shared" si="0"/>
        <v>9</v>
      </c>
      <c r="P30" s="3"/>
      <c r="Q30" s="3"/>
      <c r="R30" s="3">
        <v>1</v>
      </c>
      <c r="S30" s="3">
        <v>1</v>
      </c>
      <c r="T30" s="3">
        <v>3</v>
      </c>
      <c r="U30" s="3">
        <v>2</v>
      </c>
      <c r="V30" s="3">
        <v>2</v>
      </c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</row>
    <row r="31" spans="1:35" ht="204" customHeight="1" x14ac:dyDescent="0.25">
      <c r="A31" s="3" t="s">
        <v>282</v>
      </c>
      <c r="B31" s="3" t="s">
        <v>146</v>
      </c>
      <c r="C31" s="3"/>
      <c r="D31" s="3"/>
      <c r="E31" s="3"/>
      <c r="F31" s="3"/>
      <c r="G31" s="3" t="s">
        <v>145</v>
      </c>
      <c r="H31" s="9" t="s">
        <v>269</v>
      </c>
      <c r="I31" s="3" t="s">
        <v>88</v>
      </c>
      <c r="J31" s="9" t="s">
        <v>28</v>
      </c>
      <c r="K31" s="3" t="s">
        <v>222</v>
      </c>
      <c r="L31" s="3" t="s">
        <v>233</v>
      </c>
      <c r="M31" s="3" t="s">
        <v>104</v>
      </c>
      <c r="N31" s="12">
        <v>449</v>
      </c>
      <c r="O31" s="6">
        <f t="shared" si="0"/>
        <v>7</v>
      </c>
      <c r="P31" s="3"/>
      <c r="Q31" s="3"/>
      <c r="R31" s="3">
        <v>1</v>
      </c>
      <c r="S31" s="3">
        <v>2</v>
      </c>
      <c r="T31" s="3">
        <v>2</v>
      </c>
      <c r="U31" s="3">
        <v>1</v>
      </c>
      <c r="V31" s="3">
        <v>1</v>
      </c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  <row r="32" spans="1:35" ht="204" customHeight="1" x14ac:dyDescent="0.25">
      <c r="A32" s="3" t="s">
        <v>282</v>
      </c>
      <c r="B32" s="3" t="s">
        <v>147</v>
      </c>
      <c r="C32" s="3"/>
      <c r="D32" s="3"/>
      <c r="E32" s="3"/>
      <c r="F32" s="3"/>
      <c r="G32" s="3" t="s">
        <v>148</v>
      </c>
      <c r="H32" s="9" t="s">
        <v>250</v>
      </c>
      <c r="I32" s="3" t="s">
        <v>88</v>
      </c>
      <c r="J32" s="9" t="s">
        <v>39</v>
      </c>
      <c r="K32" s="3" t="s">
        <v>225</v>
      </c>
      <c r="L32" s="3" t="s">
        <v>233</v>
      </c>
      <c r="M32" s="3" t="s">
        <v>104</v>
      </c>
      <c r="N32" s="12">
        <v>199</v>
      </c>
      <c r="O32" s="6">
        <f t="shared" si="0"/>
        <v>1</v>
      </c>
      <c r="P32" s="3"/>
      <c r="Q32" s="3"/>
      <c r="R32" s="3">
        <v>1</v>
      </c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</row>
    <row r="33" spans="1:35" ht="204" customHeight="1" x14ac:dyDescent="0.25">
      <c r="A33" s="3" t="s">
        <v>282</v>
      </c>
      <c r="B33" s="3" t="s">
        <v>149</v>
      </c>
      <c r="C33" s="3"/>
      <c r="D33" s="3"/>
      <c r="E33" s="3"/>
      <c r="F33" s="3"/>
      <c r="G33" s="3" t="s">
        <v>148</v>
      </c>
      <c r="H33" s="9" t="s">
        <v>250</v>
      </c>
      <c r="I33" s="3" t="s">
        <v>88</v>
      </c>
      <c r="J33" s="9" t="s">
        <v>38</v>
      </c>
      <c r="K33" s="3" t="s">
        <v>225</v>
      </c>
      <c r="L33" s="3" t="s">
        <v>235</v>
      </c>
      <c r="M33" s="3" t="s">
        <v>104</v>
      </c>
      <c r="N33" s="12">
        <v>199</v>
      </c>
      <c r="O33" s="6">
        <f t="shared" si="0"/>
        <v>18</v>
      </c>
      <c r="P33" s="3"/>
      <c r="Q33" s="3">
        <v>2</v>
      </c>
      <c r="R33" s="3">
        <v>4</v>
      </c>
      <c r="S33" s="3">
        <v>6</v>
      </c>
      <c r="T33" s="3">
        <v>4</v>
      </c>
      <c r="U33" s="3">
        <v>2</v>
      </c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</row>
    <row r="34" spans="1:35" ht="204" customHeight="1" x14ac:dyDescent="0.25">
      <c r="A34" s="3" t="s">
        <v>282</v>
      </c>
      <c r="B34" s="3" t="s">
        <v>149</v>
      </c>
      <c r="C34" s="3"/>
      <c r="D34" s="3"/>
      <c r="E34" s="3"/>
      <c r="F34" s="3"/>
      <c r="G34" s="3" t="s">
        <v>150</v>
      </c>
      <c r="H34" s="9" t="s">
        <v>251</v>
      </c>
      <c r="I34" s="3" t="s">
        <v>88</v>
      </c>
      <c r="J34" s="9" t="s">
        <v>38</v>
      </c>
      <c r="K34" s="3" t="s">
        <v>225</v>
      </c>
      <c r="L34" s="3" t="s">
        <v>235</v>
      </c>
      <c r="M34" s="3" t="s">
        <v>104</v>
      </c>
      <c r="N34" s="12">
        <v>199</v>
      </c>
      <c r="O34" s="6">
        <f t="shared" si="0"/>
        <v>8</v>
      </c>
      <c r="P34" s="3"/>
      <c r="Q34" s="3">
        <v>2</v>
      </c>
      <c r="R34" s="3">
        <v>4</v>
      </c>
      <c r="S34" s="3">
        <v>2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</row>
    <row r="35" spans="1:35" ht="204" customHeight="1" x14ac:dyDescent="0.25">
      <c r="A35" s="3" t="s">
        <v>282</v>
      </c>
      <c r="B35" s="3" t="s">
        <v>149</v>
      </c>
      <c r="C35" s="3"/>
      <c r="D35" s="3"/>
      <c r="E35" s="3"/>
      <c r="F35" s="3"/>
      <c r="G35" s="3" t="s">
        <v>109</v>
      </c>
      <c r="H35" s="9" t="s">
        <v>239</v>
      </c>
      <c r="I35" s="3" t="s">
        <v>88</v>
      </c>
      <c r="J35" s="9" t="s">
        <v>38</v>
      </c>
      <c r="K35" s="3" t="s">
        <v>225</v>
      </c>
      <c r="L35" s="3" t="s">
        <v>235</v>
      </c>
      <c r="M35" s="3" t="s">
        <v>104</v>
      </c>
      <c r="N35" s="12">
        <v>199</v>
      </c>
      <c r="O35" s="6">
        <f t="shared" si="0"/>
        <v>10</v>
      </c>
      <c r="P35" s="3"/>
      <c r="Q35" s="3">
        <v>2</v>
      </c>
      <c r="R35" s="3">
        <v>4</v>
      </c>
      <c r="S35" s="3">
        <v>3</v>
      </c>
      <c r="T35" s="3">
        <v>1</v>
      </c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</row>
    <row r="36" spans="1:35" ht="204" customHeight="1" x14ac:dyDescent="0.25">
      <c r="A36" s="3" t="s">
        <v>282</v>
      </c>
      <c r="B36" s="3" t="s">
        <v>151</v>
      </c>
      <c r="C36" s="3"/>
      <c r="D36" s="3"/>
      <c r="E36" s="3"/>
      <c r="F36" s="3"/>
      <c r="G36" s="3" t="s">
        <v>152</v>
      </c>
      <c r="H36" s="9" t="s">
        <v>252</v>
      </c>
      <c r="I36" s="3" t="s">
        <v>237</v>
      </c>
      <c r="J36" s="9" t="s">
        <v>55</v>
      </c>
      <c r="K36" s="3" t="s">
        <v>223</v>
      </c>
      <c r="L36" s="3" t="s">
        <v>233</v>
      </c>
      <c r="M36" s="3" t="s">
        <v>104</v>
      </c>
      <c r="N36" s="12">
        <v>189</v>
      </c>
      <c r="O36" s="6">
        <f t="shared" si="0"/>
        <v>9</v>
      </c>
      <c r="P36" s="3"/>
      <c r="Q36" s="3"/>
      <c r="R36" s="3">
        <v>1</v>
      </c>
      <c r="S36" s="3">
        <v>1</v>
      </c>
      <c r="T36" s="3">
        <v>4</v>
      </c>
      <c r="U36" s="3">
        <v>1</v>
      </c>
      <c r="V36" s="3">
        <v>2</v>
      </c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</row>
    <row r="37" spans="1:35" ht="204" customHeight="1" x14ac:dyDescent="0.25">
      <c r="A37" s="3" t="s">
        <v>282</v>
      </c>
      <c r="B37" s="3" t="s">
        <v>153</v>
      </c>
      <c r="C37" s="3"/>
      <c r="D37" s="3"/>
      <c r="E37" s="3"/>
      <c r="F37" s="3"/>
      <c r="G37" s="3" t="s">
        <v>117</v>
      </c>
      <c r="H37" s="9" t="s">
        <v>241</v>
      </c>
      <c r="I37" s="3" t="s">
        <v>88</v>
      </c>
      <c r="J37" s="9" t="s">
        <v>20</v>
      </c>
      <c r="K37" s="3" t="s">
        <v>227</v>
      </c>
      <c r="L37" s="3" t="s">
        <v>233</v>
      </c>
      <c r="M37" s="3" t="s">
        <v>104</v>
      </c>
      <c r="N37" s="12">
        <v>159</v>
      </c>
      <c r="O37" s="6">
        <f t="shared" si="0"/>
        <v>14</v>
      </c>
      <c r="P37" s="3"/>
      <c r="Q37" s="3"/>
      <c r="R37" s="3">
        <v>1</v>
      </c>
      <c r="S37" s="3">
        <v>4</v>
      </c>
      <c r="T37" s="3">
        <v>5</v>
      </c>
      <c r="U37" s="3">
        <v>3</v>
      </c>
      <c r="V37" s="3">
        <v>1</v>
      </c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</row>
    <row r="38" spans="1:35" ht="204" customHeight="1" x14ac:dyDescent="0.25">
      <c r="A38" s="3" t="s">
        <v>282</v>
      </c>
      <c r="B38" s="3" t="s">
        <v>154</v>
      </c>
      <c r="C38" s="3"/>
      <c r="D38" s="3"/>
      <c r="E38" s="3"/>
      <c r="F38" s="3"/>
      <c r="G38" s="3" t="s">
        <v>148</v>
      </c>
      <c r="H38" s="9" t="s">
        <v>250</v>
      </c>
      <c r="I38" s="3" t="s">
        <v>88</v>
      </c>
      <c r="J38" s="9" t="s">
        <v>37</v>
      </c>
      <c r="K38" s="3" t="s">
        <v>223</v>
      </c>
      <c r="L38" s="3" t="s">
        <v>235</v>
      </c>
      <c r="M38" s="3" t="s">
        <v>104</v>
      </c>
      <c r="N38" s="12">
        <v>349</v>
      </c>
      <c r="O38" s="6">
        <f t="shared" si="0"/>
        <v>5</v>
      </c>
      <c r="P38" s="3"/>
      <c r="Q38" s="3">
        <v>1</v>
      </c>
      <c r="R38" s="3">
        <v>2</v>
      </c>
      <c r="S38" s="3">
        <v>1</v>
      </c>
      <c r="T38" s="3">
        <v>1</v>
      </c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</row>
    <row r="39" spans="1:35" ht="204" customHeight="1" x14ac:dyDescent="0.25">
      <c r="A39" s="3" t="s">
        <v>282</v>
      </c>
      <c r="B39" s="3" t="s">
        <v>155</v>
      </c>
      <c r="C39" s="3"/>
      <c r="D39" s="3"/>
      <c r="E39" s="3"/>
      <c r="F39" s="3"/>
      <c r="G39" s="3" t="s">
        <v>120</v>
      </c>
      <c r="H39" s="9" t="s">
        <v>242</v>
      </c>
      <c r="I39" s="3" t="s">
        <v>88</v>
      </c>
      <c r="J39" s="9" t="s">
        <v>40</v>
      </c>
      <c r="K39" s="3" t="s">
        <v>225</v>
      </c>
      <c r="L39" s="3" t="s">
        <v>233</v>
      </c>
      <c r="M39" s="3" t="s">
        <v>104</v>
      </c>
      <c r="N39" s="12">
        <v>179</v>
      </c>
      <c r="O39" s="6">
        <f t="shared" si="0"/>
        <v>9</v>
      </c>
      <c r="P39" s="3"/>
      <c r="Q39" s="3"/>
      <c r="R39" s="3"/>
      <c r="S39" s="3"/>
      <c r="T39" s="3">
        <v>5</v>
      </c>
      <c r="U39" s="3">
        <v>2</v>
      </c>
      <c r="V39" s="3">
        <v>2</v>
      </c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</row>
    <row r="40" spans="1:35" ht="220.5" customHeight="1" x14ac:dyDescent="0.25">
      <c r="A40" s="3" t="s">
        <v>282</v>
      </c>
      <c r="B40" s="3" t="s">
        <v>156</v>
      </c>
      <c r="C40" s="3"/>
      <c r="D40" s="3"/>
      <c r="E40" s="3"/>
      <c r="F40" s="3"/>
      <c r="G40" s="3" t="s">
        <v>157</v>
      </c>
      <c r="H40" s="9" t="s">
        <v>270</v>
      </c>
      <c r="I40" s="3" t="s">
        <v>88</v>
      </c>
      <c r="J40" s="9" t="s">
        <v>42</v>
      </c>
      <c r="K40" s="3" t="s">
        <v>225</v>
      </c>
      <c r="L40" s="3" t="s">
        <v>233</v>
      </c>
      <c r="M40" s="3" t="s">
        <v>104</v>
      </c>
      <c r="N40" s="12">
        <v>119</v>
      </c>
      <c r="O40" s="6">
        <f t="shared" si="0"/>
        <v>10</v>
      </c>
      <c r="P40" s="3"/>
      <c r="Q40" s="3">
        <v>3</v>
      </c>
      <c r="R40" s="3">
        <v>2</v>
      </c>
      <c r="S40" s="3">
        <v>3</v>
      </c>
      <c r="T40" s="3">
        <v>2</v>
      </c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</row>
    <row r="41" spans="1:35" ht="220.5" customHeight="1" x14ac:dyDescent="0.25">
      <c r="A41" s="3" t="s">
        <v>282</v>
      </c>
      <c r="B41" s="3" t="s">
        <v>156</v>
      </c>
      <c r="C41" s="3"/>
      <c r="D41" s="3"/>
      <c r="E41" s="3"/>
      <c r="F41" s="3"/>
      <c r="G41" s="3" t="s">
        <v>109</v>
      </c>
      <c r="H41" s="9" t="s">
        <v>239</v>
      </c>
      <c r="I41" s="3" t="s">
        <v>88</v>
      </c>
      <c r="J41" s="9" t="s">
        <v>42</v>
      </c>
      <c r="K41" s="3" t="s">
        <v>225</v>
      </c>
      <c r="L41" s="3" t="s">
        <v>233</v>
      </c>
      <c r="M41" s="3" t="s">
        <v>104</v>
      </c>
      <c r="N41" s="12">
        <v>119</v>
      </c>
      <c r="O41" s="6">
        <f t="shared" si="0"/>
        <v>10</v>
      </c>
      <c r="P41" s="3"/>
      <c r="Q41" s="3">
        <v>3</v>
      </c>
      <c r="R41" s="3">
        <v>3</v>
      </c>
      <c r="S41" s="3">
        <v>3</v>
      </c>
      <c r="T41" s="3">
        <v>1</v>
      </c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</row>
    <row r="42" spans="1:35" ht="204" customHeight="1" x14ac:dyDescent="0.25">
      <c r="A42" s="3" t="s">
        <v>282</v>
      </c>
      <c r="B42" s="3" t="s">
        <v>158</v>
      </c>
      <c r="C42" s="3"/>
      <c r="D42" s="3"/>
      <c r="E42" s="3"/>
      <c r="F42" s="3"/>
      <c r="G42" s="3" t="s">
        <v>109</v>
      </c>
      <c r="H42" s="9" t="s">
        <v>239</v>
      </c>
      <c r="I42" s="3" t="s">
        <v>97</v>
      </c>
      <c r="J42" s="9" t="s">
        <v>50</v>
      </c>
      <c r="K42" s="3" t="s">
        <v>222</v>
      </c>
      <c r="L42" s="3" t="s">
        <v>233</v>
      </c>
      <c r="M42" s="3" t="s">
        <v>104</v>
      </c>
      <c r="N42" s="12">
        <v>159</v>
      </c>
      <c r="O42" s="6">
        <f t="shared" si="0"/>
        <v>12</v>
      </c>
      <c r="P42" s="3"/>
      <c r="Q42" s="3"/>
      <c r="R42" s="3">
        <v>2</v>
      </c>
      <c r="S42" s="3">
        <v>4</v>
      </c>
      <c r="T42" s="3">
        <v>3</v>
      </c>
      <c r="U42" s="3">
        <v>2</v>
      </c>
      <c r="V42" s="3">
        <v>1</v>
      </c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</row>
    <row r="43" spans="1:35" ht="204" customHeight="1" x14ac:dyDescent="0.25">
      <c r="A43" s="3" t="s">
        <v>282</v>
      </c>
      <c r="B43" s="3" t="s">
        <v>159</v>
      </c>
      <c r="C43" s="3"/>
      <c r="D43" s="3"/>
      <c r="E43" s="3"/>
      <c r="F43" s="3"/>
      <c r="G43" s="3" t="s">
        <v>160</v>
      </c>
      <c r="H43" s="9" t="s">
        <v>271</v>
      </c>
      <c r="I43" s="3" t="s">
        <v>97</v>
      </c>
      <c r="J43" s="9" t="s">
        <v>62</v>
      </c>
      <c r="K43" s="3" t="s">
        <v>223</v>
      </c>
      <c r="L43" s="3" t="s">
        <v>233</v>
      </c>
      <c r="M43" s="3" t="s">
        <v>104</v>
      </c>
      <c r="N43" s="12">
        <v>149</v>
      </c>
      <c r="O43" s="6">
        <f t="shared" si="0"/>
        <v>1</v>
      </c>
      <c r="P43" s="3"/>
      <c r="Q43" s="3"/>
      <c r="R43" s="3"/>
      <c r="S43" s="3"/>
      <c r="T43" s="3">
        <v>1</v>
      </c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</row>
    <row r="44" spans="1:35" ht="204" customHeight="1" x14ac:dyDescent="0.25">
      <c r="A44" s="3" t="s">
        <v>282</v>
      </c>
      <c r="B44" s="3" t="s">
        <v>161</v>
      </c>
      <c r="C44" s="3"/>
      <c r="D44" s="3"/>
      <c r="E44" s="3"/>
      <c r="F44" s="3"/>
      <c r="G44" s="3" t="s">
        <v>162</v>
      </c>
      <c r="H44" s="9" t="s">
        <v>253</v>
      </c>
      <c r="I44" s="3" t="s">
        <v>93</v>
      </c>
      <c r="J44" s="9" t="s">
        <v>77</v>
      </c>
      <c r="K44" s="3" t="s">
        <v>221</v>
      </c>
      <c r="L44" s="3" t="s">
        <v>233</v>
      </c>
      <c r="M44" s="3" t="s">
        <v>104</v>
      </c>
      <c r="N44" s="12">
        <v>299</v>
      </c>
      <c r="O44" s="6">
        <f t="shared" si="0"/>
        <v>1</v>
      </c>
      <c r="P44" s="3"/>
      <c r="Q44" s="3"/>
      <c r="R44" s="3">
        <v>1</v>
      </c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</row>
    <row r="45" spans="1:35" ht="204" customHeight="1" x14ac:dyDescent="0.25">
      <c r="A45" s="3" t="s">
        <v>282</v>
      </c>
      <c r="B45" s="3" t="s">
        <v>163</v>
      </c>
      <c r="C45" s="3"/>
      <c r="D45" s="3"/>
      <c r="E45" s="3"/>
      <c r="F45" s="3"/>
      <c r="G45" s="3" t="s">
        <v>109</v>
      </c>
      <c r="H45" s="9" t="s">
        <v>239</v>
      </c>
      <c r="I45" s="3" t="s">
        <v>93</v>
      </c>
      <c r="J45" s="9" t="s">
        <v>75</v>
      </c>
      <c r="K45" s="3" t="s">
        <v>225</v>
      </c>
      <c r="L45" s="3" t="s">
        <v>235</v>
      </c>
      <c r="M45" s="3" t="s">
        <v>104</v>
      </c>
      <c r="N45" s="12">
        <v>149</v>
      </c>
      <c r="O45" s="6">
        <f t="shared" si="0"/>
        <v>9</v>
      </c>
      <c r="P45" s="3"/>
      <c r="Q45" s="3">
        <v>2</v>
      </c>
      <c r="R45" s="3">
        <v>4</v>
      </c>
      <c r="S45" s="3">
        <v>2</v>
      </c>
      <c r="T45" s="3">
        <v>1</v>
      </c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</row>
    <row r="46" spans="1:35" ht="204" customHeight="1" x14ac:dyDescent="0.25">
      <c r="A46" s="3" t="s">
        <v>282</v>
      </c>
      <c r="B46" s="3" t="s">
        <v>164</v>
      </c>
      <c r="C46" s="3"/>
      <c r="D46" s="3"/>
      <c r="E46" s="3"/>
      <c r="F46" s="3"/>
      <c r="G46" s="3" t="s">
        <v>165</v>
      </c>
      <c r="H46" s="9" t="s">
        <v>272</v>
      </c>
      <c r="I46" s="3" t="s">
        <v>93</v>
      </c>
      <c r="J46" s="9" t="s">
        <v>59</v>
      </c>
      <c r="K46" s="3" t="s">
        <v>221</v>
      </c>
      <c r="L46" s="3" t="s">
        <v>233</v>
      </c>
      <c r="M46" s="3" t="s">
        <v>104</v>
      </c>
      <c r="N46" s="12">
        <v>149</v>
      </c>
      <c r="O46" s="6">
        <f t="shared" si="0"/>
        <v>12</v>
      </c>
      <c r="P46" s="3"/>
      <c r="Q46" s="3"/>
      <c r="R46" s="3">
        <v>1</v>
      </c>
      <c r="S46" s="3">
        <v>2</v>
      </c>
      <c r="T46" s="3">
        <v>4</v>
      </c>
      <c r="U46" s="3">
        <v>3</v>
      </c>
      <c r="V46" s="3">
        <v>2</v>
      </c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</row>
    <row r="47" spans="1:35" ht="222.75" customHeight="1" x14ac:dyDescent="0.25">
      <c r="A47" s="3" t="s">
        <v>282</v>
      </c>
      <c r="B47" s="3" t="s">
        <v>166</v>
      </c>
      <c r="C47" s="3"/>
      <c r="D47" s="3"/>
      <c r="E47" s="3"/>
      <c r="F47" s="3"/>
      <c r="G47" s="3" t="s">
        <v>167</v>
      </c>
      <c r="H47" s="9" t="s">
        <v>254</v>
      </c>
      <c r="I47" s="3" t="s">
        <v>93</v>
      </c>
      <c r="J47" s="9" t="s">
        <v>68</v>
      </c>
      <c r="K47" s="3" t="s">
        <v>228</v>
      </c>
      <c r="L47" s="3" t="s">
        <v>233</v>
      </c>
      <c r="M47" s="3" t="s">
        <v>104</v>
      </c>
      <c r="N47" s="12">
        <v>44</v>
      </c>
      <c r="O47" s="6">
        <f t="shared" si="0"/>
        <v>3</v>
      </c>
      <c r="P47" s="3"/>
      <c r="Q47" s="3"/>
      <c r="R47" s="3"/>
      <c r="S47" s="3"/>
      <c r="T47" s="3"/>
      <c r="U47" s="3">
        <v>3</v>
      </c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</row>
    <row r="48" spans="1:35" ht="206.25" customHeight="1" x14ac:dyDescent="0.25">
      <c r="A48" s="3" t="s">
        <v>282</v>
      </c>
      <c r="B48" s="3" t="s">
        <v>168</v>
      </c>
      <c r="C48" s="3"/>
      <c r="D48" s="3"/>
      <c r="E48" s="3"/>
      <c r="F48" s="3"/>
      <c r="G48" s="3" t="s">
        <v>169</v>
      </c>
      <c r="H48" s="9" t="s">
        <v>273</v>
      </c>
      <c r="I48" s="3" t="s">
        <v>93</v>
      </c>
      <c r="J48" s="9" t="s">
        <v>43</v>
      </c>
      <c r="K48" s="3" t="s">
        <v>225</v>
      </c>
      <c r="L48" s="3" t="s">
        <v>235</v>
      </c>
      <c r="M48" s="3" t="s">
        <v>104</v>
      </c>
      <c r="N48" s="12">
        <v>64</v>
      </c>
      <c r="O48" s="6">
        <f t="shared" si="0"/>
        <v>7</v>
      </c>
      <c r="P48" s="3"/>
      <c r="Q48" s="3">
        <v>1</v>
      </c>
      <c r="R48" s="3">
        <v>2</v>
      </c>
      <c r="S48" s="3">
        <v>2</v>
      </c>
      <c r="T48" s="3">
        <v>2</v>
      </c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</row>
    <row r="49" spans="1:35" ht="204" customHeight="1" x14ac:dyDescent="0.25">
      <c r="A49" s="3" t="s">
        <v>282</v>
      </c>
      <c r="B49" s="3" t="s">
        <v>168</v>
      </c>
      <c r="C49" s="3"/>
      <c r="D49" s="3"/>
      <c r="E49" s="3"/>
      <c r="F49" s="3"/>
      <c r="G49" s="3" t="s">
        <v>109</v>
      </c>
      <c r="H49" s="9" t="s">
        <v>239</v>
      </c>
      <c r="I49" s="3" t="s">
        <v>93</v>
      </c>
      <c r="J49" s="9" t="s">
        <v>43</v>
      </c>
      <c r="K49" s="3" t="s">
        <v>225</v>
      </c>
      <c r="L49" s="3" t="s">
        <v>235</v>
      </c>
      <c r="M49" s="3" t="s">
        <v>104</v>
      </c>
      <c r="N49" s="12">
        <v>64</v>
      </c>
      <c r="O49" s="6">
        <f t="shared" si="0"/>
        <v>5</v>
      </c>
      <c r="P49" s="3"/>
      <c r="Q49" s="3"/>
      <c r="R49" s="3"/>
      <c r="S49" s="3">
        <v>3</v>
      </c>
      <c r="T49" s="3">
        <v>2</v>
      </c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</row>
    <row r="50" spans="1:35" ht="204" customHeight="1" x14ac:dyDescent="0.25">
      <c r="A50" s="3" t="s">
        <v>282</v>
      </c>
      <c r="B50" s="3" t="s">
        <v>135</v>
      </c>
      <c r="C50" s="3"/>
      <c r="D50" s="3"/>
      <c r="E50" s="3"/>
      <c r="F50" s="3"/>
      <c r="G50" s="3" t="s">
        <v>170</v>
      </c>
      <c r="H50" s="9" t="s">
        <v>255</v>
      </c>
      <c r="I50" s="3" t="s">
        <v>93</v>
      </c>
      <c r="J50" s="9" t="s">
        <v>58</v>
      </c>
      <c r="K50" s="3" t="s">
        <v>225</v>
      </c>
      <c r="L50" s="3" t="s">
        <v>235</v>
      </c>
      <c r="M50" s="3" t="s">
        <v>104</v>
      </c>
      <c r="N50" s="12">
        <v>99</v>
      </c>
      <c r="O50" s="6">
        <f t="shared" si="0"/>
        <v>5</v>
      </c>
      <c r="P50" s="3"/>
      <c r="Q50" s="3"/>
      <c r="R50" s="3">
        <v>2</v>
      </c>
      <c r="S50" s="3">
        <v>2</v>
      </c>
      <c r="T50" s="3">
        <v>1</v>
      </c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:35" ht="204" customHeight="1" x14ac:dyDescent="0.25">
      <c r="A51" s="3" t="s">
        <v>282</v>
      </c>
      <c r="B51" s="3" t="s">
        <v>135</v>
      </c>
      <c r="C51" s="3"/>
      <c r="D51" s="3"/>
      <c r="E51" s="3"/>
      <c r="F51" s="3"/>
      <c r="G51" s="3" t="s">
        <v>171</v>
      </c>
      <c r="H51" s="9" t="s">
        <v>274</v>
      </c>
      <c r="I51" s="3" t="s">
        <v>93</v>
      </c>
      <c r="J51" s="9" t="s">
        <v>58</v>
      </c>
      <c r="K51" s="3" t="s">
        <v>225</v>
      </c>
      <c r="L51" s="3" t="s">
        <v>235</v>
      </c>
      <c r="M51" s="3" t="s">
        <v>104</v>
      </c>
      <c r="N51" s="12">
        <v>99</v>
      </c>
      <c r="O51" s="6">
        <f t="shared" si="0"/>
        <v>5</v>
      </c>
      <c r="P51" s="3"/>
      <c r="Q51" s="3">
        <v>2</v>
      </c>
      <c r="R51" s="3">
        <v>1</v>
      </c>
      <c r="S51" s="3">
        <v>1</v>
      </c>
      <c r="T51" s="3">
        <v>1</v>
      </c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  <row r="52" spans="1:35" ht="204" customHeight="1" x14ac:dyDescent="0.25">
      <c r="A52" s="3" t="s">
        <v>282</v>
      </c>
      <c r="B52" s="3" t="s">
        <v>172</v>
      </c>
      <c r="C52" s="3"/>
      <c r="D52" s="3"/>
      <c r="E52" s="3"/>
      <c r="F52" s="3"/>
      <c r="G52" s="3" t="s">
        <v>173</v>
      </c>
      <c r="H52" s="9" t="s">
        <v>256</v>
      </c>
      <c r="I52" s="3" t="s">
        <v>93</v>
      </c>
      <c r="J52" s="9" t="s">
        <v>74</v>
      </c>
      <c r="K52" s="3" t="s">
        <v>225</v>
      </c>
      <c r="L52" s="3" t="s">
        <v>235</v>
      </c>
      <c r="M52" s="3" t="s">
        <v>104</v>
      </c>
      <c r="N52" s="12">
        <v>149</v>
      </c>
      <c r="O52" s="6">
        <f t="shared" si="0"/>
        <v>9</v>
      </c>
      <c r="P52" s="3"/>
      <c r="Q52" s="3"/>
      <c r="R52" s="3">
        <v>2</v>
      </c>
      <c r="S52" s="3">
        <v>5</v>
      </c>
      <c r="T52" s="3">
        <v>1</v>
      </c>
      <c r="U52" s="3">
        <v>1</v>
      </c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</row>
    <row r="53" spans="1:35" ht="213" customHeight="1" x14ac:dyDescent="0.25">
      <c r="A53" s="3" t="s">
        <v>282</v>
      </c>
      <c r="B53" s="3" t="s">
        <v>174</v>
      </c>
      <c r="C53" s="3"/>
      <c r="D53" s="3"/>
      <c r="E53" s="3"/>
      <c r="F53" s="3"/>
      <c r="G53" s="3" t="s">
        <v>175</v>
      </c>
      <c r="H53" s="9" t="s">
        <v>257</v>
      </c>
      <c r="I53" s="3" t="s">
        <v>93</v>
      </c>
      <c r="J53" s="9" t="s">
        <v>70</v>
      </c>
      <c r="K53" s="3" t="s">
        <v>229</v>
      </c>
      <c r="L53" s="3" t="s">
        <v>233</v>
      </c>
      <c r="M53" s="3" t="s">
        <v>104</v>
      </c>
      <c r="N53" s="12">
        <v>109</v>
      </c>
      <c r="O53" s="6">
        <f t="shared" si="0"/>
        <v>2</v>
      </c>
      <c r="P53" s="3"/>
      <c r="Q53" s="3"/>
      <c r="R53" s="3"/>
      <c r="S53" s="3"/>
      <c r="T53" s="3">
        <v>2</v>
      </c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</row>
    <row r="54" spans="1:35" ht="204" customHeight="1" x14ac:dyDescent="0.25">
      <c r="A54" s="3" t="s">
        <v>282</v>
      </c>
      <c r="B54" s="3" t="s">
        <v>176</v>
      </c>
      <c r="C54" s="3"/>
      <c r="D54" s="3"/>
      <c r="E54" s="3"/>
      <c r="F54" s="3"/>
      <c r="G54" s="3" t="s">
        <v>177</v>
      </c>
      <c r="H54" s="9" t="s">
        <v>275</v>
      </c>
      <c r="I54" s="3" t="s">
        <v>93</v>
      </c>
      <c r="J54" s="9" t="s">
        <v>51</v>
      </c>
      <c r="K54" s="3" t="s">
        <v>229</v>
      </c>
      <c r="L54" s="3" t="s">
        <v>235</v>
      </c>
      <c r="M54" s="3" t="s">
        <v>104</v>
      </c>
      <c r="N54" s="12">
        <v>84</v>
      </c>
      <c r="O54" s="6">
        <f t="shared" si="0"/>
        <v>6</v>
      </c>
      <c r="P54" s="3"/>
      <c r="Q54" s="3">
        <v>2</v>
      </c>
      <c r="R54" s="3">
        <v>4</v>
      </c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</row>
    <row r="55" spans="1:35" ht="204" customHeight="1" x14ac:dyDescent="0.25">
      <c r="A55" s="3" t="s">
        <v>282</v>
      </c>
      <c r="B55" s="3" t="s">
        <v>178</v>
      </c>
      <c r="C55" s="3"/>
      <c r="D55" s="3"/>
      <c r="E55" s="3"/>
      <c r="F55" s="3"/>
      <c r="G55" s="3" t="s">
        <v>109</v>
      </c>
      <c r="H55" s="9" t="s">
        <v>239</v>
      </c>
      <c r="I55" s="3" t="s">
        <v>93</v>
      </c>
      <c r="J55" s="9" t="s">
        <v>72</v>
      </c>
      <c r="K55" s="3" t="s">
        <v>225</v>
      </c>
      <c r="L55" s="3" t="s">
        <v>233</v>
      </c>
      <c r="M55" s="3" t="s">
        <v>104</v>
      </c>
      <c r="N55" s="12">
        <v>169</v>
      </c>
      <c r="O55" s="6">
        <f t="shared" si="0"/>
        <v>5</v>
      </c>
      <c r="P55" s="3"/>
      <c r="Q55" s="3"/>
      <c r="R55" s="3">
        <v>2</v>
      </c>
      <c r="S55" s="3">
        <v>1</v>
      </c>
      <c r="T55" s="3"/>
      <c r="U55" s="3">
        <v>2</v>
      </c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</row>
    <row r="56" spans="1:35" ht="204" customHeight="1" x14ac:dyDescent="0.25">
      <c r="A56" s="3" t="s">
        <v>282</v>
      </c>
      <c r="B56" s="3" t="s">
        <v>144</v>
      </c>
      <c r="C56" s="3"/>
      <c r="D56" s="3"/>
      <c r="E56" s="3"/>
      <c r="F56" s="3"/>
      <c r="G56" s="3" t="s">
        <v>109</v>
      </c>
      <c r="H56" s="9" t="s">
        <v>239</v>
      </c>
      <c r="I56" s="3" t="s">
        <v>93</v>
      </c>
      <c r="J56" s="9" t="s">
        <v>24</v>
      </c>
      <c r="K56" s="3" t="s">
        <v>225</v>
      </c>
      <c r="L56" s="3" t="s">
        <v>233</v>
      </c>
      <c r="M56" s="3" t="s">
        <v>104</v>
      </c>
      <c r="N56" s="12">
        <v>279</v>
      </c>
      <c r="O56" s="6">
        <f t="shared" si="0"/>
        <v>10</v>
      </c>
      <c r="P56" s="3"/>
      <c r="Q56" s="3"/>
      <c r="R56" s="3">
        <v>1</v>
      </c>
      <c r="S56" s="3">
        <v>2</v>
      </c>
      <c r="T56" s="3">
        <v>3</v>
      </c>
      <c r="U56" s="3">
        <v>2</v>
      </c>
      <c r="V56" s="3">
        <v>2</v>
      </c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</row>
    <row r="57" spans="1:35" ht="204" customHeight="1" x14ac:dyDescent="0.25">
      <c r="A57" s="3" t="s">
        <v>282</v>
      </c>
      <c r="B57" s="3" t="s">
        <v>179</v>
      </c>
      <c r="C57" s="3"/>
      <c r="D57" s="3"/>
      <c r="E57" s="3"/>
      <c r="F57" s="3"/>
      <c r="G57" s="3" t="s">
        <v>180</v>
      </c>
      <c r="H57" s="9" t="s">
        <v>258</v>
      </c>
      <c r="I57" s="3" t="s">
        <v>93</v>
      </c>
      <c r="J57" s="9" t="s">
        <v>44</v>
      </c>
      <c r="K57" s="3" t="s">
        <v>227</v>
      </c>
      <c r="L57" s="3" t="s">
        <v>233</v>
      </c>
      <c r="M57" s="3" t="s">
        <v>104</v>
      </c>
      <c r="N57" s="12">
        <v>59</v>
      </c>
      <c r="O57" s="6">
        <f t="shared" si="0"/>
        <v>8</v>
      </c>
      <c r="P57" s="3"/>
      <c r="Q57" s="3"/>
      <c r="R57" s="3">
        <v>1</v>
      </c>
      <c r="S57" s="3">
        <v>3</v>
      </c>
      <c r="T57" s="3">
        <v>2</v>
      </c>
      <c r="U57" s="3">
        <v>2</v>
      </c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</row>
    <row r="58" spans="1:35" ht="231" customHeight="1" x14ac:dyDescent="0.25">
      <c r="A58" s="3" t="s">
        <v>282</v>
      </c>
      <c r="B58" s="3" t="s">
        <v>181</v>
      </c>
      <c r="C58" s="3"/>
      <c r="D58" s="3"/>
      <c r="E58" s="3"/>
      <c r="F58" s="3"/>
      <c r="G58" s="3" t="s">
        <v>182</v>
      </c>
      <c r="H58" s="9" t="s">
        <v>259</v>
      </c>
      <c r="I58" s="3" t="s">
        <v>93</v>
      </c>
      <c r="J58" s="9" t="s">
        <v>46</v>
      </c>
      <c r="K58" s="3" t="s">
        <v>228</v>
      </c>
      <c r="L58" s="3" t="s">
        <v>233</v>
      </c>
      <c r="M58" s="3" t="s">
        <v>104</v>
      </c>
      <c r="N58" s="12">
        <v>89</v>
      </c>
      <c r="O58" s="6">
        <f t="shared" si="0"/>
        <v>12</v>
      </c>
      <c r="P58" s="3"/>
      <c r="Q58" s="3">
        <v>1</v>
      </c>
      <c r="R58" s="3">
        <v>6</v>
      </c>
      <c r="S58" s="3">
        <v>4</v>
      </c>
      <c r="T58" s="3">
        <v>1</v>
      </c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</row>
    <row r="59" spans="1:35" ht="216" customHeight="1" x14ac:dyDescent="0.25">
      <c r="A59" s="3" t="s">
        <v>282</v>
      </c>
      <c r="B59" s="3" t="s">
        <v>183</v>
      </c>
      <c r="C59" s="3"/>
      <c r="D59" s="3"/>
      <c r="E59" s="3"/>
      <c r="F59" s="3"/>
      <c r="G59" s="3" t="s">
        <v>182</v>
      </c>
      <c r="H59" s="9" t="s">
        <v>259</v>
      </c>
      <c r="I59" s="3" t="s">
        <v>93</v>
      </c>
      <c r="J59" s="9" t="s">
        <v>32</v>
      </c>
      <c r="K59" s="3" t="s">
        <v>228</v>
      </c>
      <c r="L59" s="3" t="s">
        <v>233</v>
      </c>
      <c r="M59" s="3" t="s">
        <v>104</v>
      </c>
      <c r="N59" s="12">
        <v>79</v>
      </c>
      <c r="O59" s="6">
        <f t="shared" si="0"/>
        <v>17</v>
      </c>
      <c r="P59" s="3"/>
      <c r="Q59" s="3"/>
      <c r="R59" s="3">
        <v>1</v>
      </c>
      <c r="S59" s="3">
        <v>5</v>
      </c>
      <c r="T59" s="3">
        <v>3</v>
      </c>
      <c r="U59" s="3">
        <v>6</v>
      </c>
      <c r="V59" s="3">
        <v>2</v>
      </c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</row>
    <row r="60" spans="1:35" ht="223.5" customHeight="1" x14ac:dyDescent="0.25">
      <c r="A60" s="3" t="s">
        <v>282</v>
      </c>
      <c r="B60" s="3" t="s">
        <v>184</v>
      </c>
      <c r="C60" s="3"/>
      <c r="D60" s="3"/>
      <c r="E60" s="3"/>
      <c r="F60" s="3"/>
      <c r="G60" s="3" t="s">
        <v>185</v>
      </c>
      <c r="H60" s="9" t="s">
        <v>276</v>
      </c>
      <c r="I60" s="3" t="s">
        <v>93</v>
      </c>
      <c r="J60" s="9" t="s">
        <v>33</v>
      </c>
      <c r="K60" s="3" t="s">
        <v>230</v>
      </c>
      <c r="L60" s="3" t="s">
        <v>233</v>
      </c>
      <c r="M60" s="3" t="s">
        <v>104</v>
      </c>
      <c r="N60" s="12">
        <v>99</v>
      </c>
      <c r="O60" s="6">
        <f t="shared" si="0"/>
        <v>20</v>
      </c>
      <c r="P60" s="3"/>
      <c r="Q60" s="3"/>
      <c r="R60" s="3">
        <v>1</v>
      </c>
      <c r="S60" s="3">
        <v>7</v>
      </c>
      <c r="T60" s="3">
        <v>9</v>
      </c>
      <c r="U60" s="3">
        <v>3</v>
      </c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</row>
    <row r="61" spans="1:35" ht="204" customHeight="1" x14ac:dyDescent="0.25">
      <c r="A61" s="3" t="s">
        <v>282</v>
      </c>
      <c r="B61" s="3" t="s">
        <v>186</v>
      </c>
      <c r="C61" s="3"/>
      <c r="D61" s="3"/>
      <c r="E61" s="3"/>
      <c r="F61" s="3"/>
      <c r="G61" s="3" t="s">
        <v>187</v>
      </c>
      <c r="H61" s="9" t="s">
        <v>263</v>
      </c>
      <c r="I61" s="3" t="s">
        <v>91</v>
      </c>
      <c r="J61" s="9" t="s">
        <v>76</v>
      </c>
      <c r="K61" s="3" t="s">
        <v>225</v>
      </c>
      <c r="L61" s="3" t="s">
        <v>233</v>
      </c>
      <c r="M61" s="3" t="s">
        <v>104</v>
      </c>
      <c r="N61" s="12">
        <v>109</v>
      </c>
      <c r="O61" s="6">
        <f t="shared" si="0"/>
        <v>1</v>
      </c>
      <c r="P61" s="3"/>
      <c r="Q61" s="3"/>
      <c r="R61" s="3"/>
      <c r="S61" s="3"/>
      <c r="T61" s="3"/>
      <c r="U61" s="3"/>
      <c r="V61" s="3">
        <v>1</v>
      </c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</row>
    <row r="62" spans="1:35" ht="204" customHeight="1" x14ac:dyDescent="0.25">
      <c r="A62" s="3" t="s">
        <v>282</v>
      </c>
      <c r="B62" s="3" t="s">
        <v>186</v>
      </c>
      <c r="C62" s="3"/>
      <c r="D62" s="3"/>
      <c r="E62" s="3"/>
      <c r="F62" s="3"/>
      <c r="G62" s="3" t="s">
        <v>109</v>
      </c>
      <c r="H62" s="9" t="s">
        <v>239</v>
      </c>
      <c r="I62" s="3" t="s">
        <v>91</v>
      </c>
      <c r="J62" s="9" t="s">
        <v>76</v>
      </c>
      <c r="K62" s="3" t="s">
        <v>225</v>
      </c>
      <c r="L62" s="3" t="s">
        <v>233</v>
      </c>
      <c r="M62" s="3" t="s">
        <v>104</v>
      </c>
      <c r="N62" s="12">
        <v>109</v>
      </c>
      <c r="O62" s="6">
        <f t="shared" si="0"/>
        <v>5</v>
      </c>
      <c r="P62" s="3"/>
      <c r="Q62" s="3"/>
      <c r="R62" s="3"/>
      <c r="S62" s="3"/>
      <c r="T62" s="3"/>
      <c r="U62" s="3">
        <v>2</v>
      </c>
      <c r="V62" s="3">
        <v>3</v>
      </c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</row>
    <row r="63" spans="1:35" ht="204" customHeight="1" x14ac:dyDescent="0.25">
      <c r="A63" s="3" t="s">
        <v>282</v>
      </c>
      <c r="B63" s="3" t="s">
        <v>188</v>
      </c>
      <c r="C63" s="3"/>
      <c r="D63" s="3"/>
      <c r="E63" s="3"/>
      <c r="F63" s="3"/>
      <c r="G63" s="3" t="s">
        <v>189</v>
      </c>
      <c r="H63" s="9" t="s">
        <v>277</v>
      </c>
      <c r="I63" s="3" t="s">
        <v>91</v>
      </c>
      <c r="J63" s="9" t="s">
        <v>73</v>
      </c>
      <c r="K63" s="3" t="s">
        <v>226</v>
      </c>
      <c r="L63" s="3" t="s">
        <v>235</v>
      </c>
      <c r="M63" s="3" t="s">
        <v>104</v>
      </c>
      <c r="N63" s="12">
        <v>99</v>
      </c>
      <c r="O63" s="6">
        <f t="shared" si="0"/>
        <v>5</v>
      </c>
      <c r="P63" s="3"/>
      <c r="Q63" s="3"/>
      <c r="R63" s="3"/>
      <c r="S63" s="3"/>
      <c r="T63" s="3"/>
      <c r="U63" s="3"/>
      <c r="V63" s="3"/>
      <c r="W63" s="3"/>
      <c r="X63" s="3">
        <v>1</v>
      </c>
      <c r="Y63" s="3">
        <v>2</v>
      </c>
      <c r="Z63" s="3">
        <v>1</v>
      </c>
      <c r="AA63" s="3">
        <v>1</v>
      </c>
      <c r="AB63" s="3"/>
      <c r="AC63" s="3"/>
      <c r="AD63" s="3"/>
      <c r="AE63" s="3"/>
      <c r="AF63" s="3"/>
      <c r="AG63" s="3"/>
      <c r="AH63" s="3"/>
      <c r="AI63" s="3"/>
    </row>
    <row r="64" spans="1:35" ht="204" customHeight="1" x14ac:dyDescent="0.25">
      <c r="A64" s="3" t="s">
        <v>282</v>
      </c>
      <c r="B64" s="3" t="s">
        <v>190</v>
      </c>
      <c r="C64" s="3"/>
      <c r="D64" s="3"/>
      <c r="E64" s="3"/>
      <c r="F64" s="3"/>
      <c r="G64" s="3" t="s">
        <v>140</v>
      </c>
      <c r="H64" s="9" t="s">
        <v>248</v>
      </c>
      <c r="I64" s="3" t="s">
        <v>91</v>
      </c>
      <c r="J64" s="9" t="s">
        <v>61</v>
      </c>
      <c r="K64" s="3" t="s">
        <v>223</v>
      </c>
      <c r="L64" s="3" t="s">
        <v>233</v>
      </c>
      <c r="M64" s="3" t="s">
        <v>104</v>
      </c>
      <c r="N64" s="12">
        <v>139</v>
      </c>
      <c r="O64" s="6">
        <f t="shared" si="0"/>
        <v>5</v>
      </c>
      <c r="P64" s="3"/>
      <c r="Q64" s="3"/>
      <c r="R64" s="3">
        <v>1</v>
      </c>
      <c r="S64" s="3"/>
      <c r="T64" s="3">
        <v>1</v>
      </c>
      <c r="U64" s="3">
        <v>2</v>
      </c>
      <c r="V64" s="3">
        <v>1</v>
      </c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</row>
    <row r="65" spans="1:35" ht="204" customHeight="1" x14ac:dyDescent="0.25">
      <c r="A65" s="3" t="s">
        <v>282</v>
      </c>
      <c r="B65" s="3" t="s">
        <v>191</v>
      </c>
      <c r="C65" s="3"/>
      <c r="D65" s="3"/>
      <c r="E65" s="3"/>
      <c r="F65" s="3"/>
      <c r="G65" s="3" t="s">
        <v>109</v>
      </c>
      <c r="H65" s="9" t="s">
        <v>239</v>
      </c>
      <c r="I65" s="3" t="s">
        <v>91</v>
      </c>
      <c r="J65" s="9" t="s">
        <v>26</v>
      </c>
      <c r="K65" s="3" t="s">
        <v>225</v>
      </c>
      <c r="L65" s="3" t="s">
        <v>233</v>
      </c>
      <c r="M65" s="3" t="s">
        <v>104</v>
      </c>
      <c r="N65" s="12">
        <v>109</v>
      </c>
      <c r="O65" s="6">
        <f t="shared" si="0"/>
        <v>3</v>
      </c>
      <c r="P65" s="3"/>
      <c r="Q65" s="3"/>
      <c r="R65" s="3">
        <v>1</v>
      </c>
      <c r="S65" s="3">
        <v>2</v>
      </c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</row>
    <row r="66" spans="1:35" ht="204" customHeight="1" x14ac:dyDescent="0.25">
      <c r="A66" s="3" t="s">
        <v>282</v>
      </c>
      <c r="B66" s="3" t="s">
        <v>192</v>
      </c>
      <c r="C66" s="3"/>
      <c r="D66" s="3"/>
      <c r="E66" s="3"/>
      <c r="F66" s="3"/>
      <c r="G66" s="3" t="s">
        <v>109</v>
      </c>
      <c r="H66" s="9" t="s">
        <v>239</v>
      </c>
      <c r="I66" s="3" t="s">
        <v>91</v>
      </c>
      <c r="J66" s="9" t="s">
        <v>36</v>
      </c>
      <c r="K66" s="3" t="s">
        <v>222</v>
      </c>
      <c r="L66" s="3" t="s">
        <v>233</v>
      </c>
      <c r="M66" s="3" t="s">
        <v>104</v>
      </c>
      <c r="N66" s="12">
        <v>189</v>
      </c>
      <c r="O66" s="6">
        <f t="shared" ref="O66:O84" si="1">SUM(P66:AI66)</f>
        <v>18</v>
      </c>
      <c r="P66" s="3"/>
      <c r="Q66" s="3"/>
      <c r="R66" s="3">
        <v>2</v>
      </c>
      <c r="S66" s="3">
        <v>4</v>
      </c>
      <c r="T66" s="3">
        <v>5</v>
      </c>
      <c r="U66" s="3">
        <v>4</v>
      </c>
      <c r="V66" s="3">
        <v>3</v>
      </c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</row>
    <row r="67" spans="1:35" ht="204" customHeight="1" x14ac:dyDescent="0.25">
      <c r="A67" s="3" t="s">
        <v>282</v>
      </c>
      <c r="B67" s="3" t="s">
        <v>193</v>
      </c>
      <c r="C67" s="3"/>
      <c r="D67" s="3"/>
      <c r="E67" s="3"/>
      <c r="F67" s="3"/>
      <c r="G67" s="3" t="s">
        <v>194</v>
      </c>
      <c r="H67" s="9" t="s">
        <v>243</v>
      </c>
      <c r="I67" s="3" t="s">
        <v>91</v>
      </c>
      <c r="J67" s="9" t="s">
        <v>86</v>
      </c>
      <c r="K67" s="3" t="s">
        <v>226</v>
      </c>
      <c r="L67" s="3" t="s">
        <v>233</v>
      </c>
      <c r="M67" s="3" t="s">
        <v>104</v>
      </c>
      <c r="N67" s="12">
        <v>209.95</v>
      </c>
      <c r="O67" s="6">
        <f t="shared" si="1"/>
        <v>3</v>
      </c>
      <c r="P67" s="3"/>
      <c r="Q67" s="3"/>
      <c r="R67" s="3"/>
      <c r="S67" s="3">
        <v>1</v>
      </c>
      <c r="T67" s="3"/>
      <c r="U67" s="3">
        <v>2</v>
      </c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</row>
    <row r="68" spans="1:35" ht="222" customHeight="1" x14ac:dyDescent="0.25">
      <c r="A68" s="3" t="s">
        <v>282</v>
      </c>
      <c r="B68" s="3" t="s">
        <v>195</v>
      </c>
      <c r="C68" s="3"/>
      <c r="D68" s="3"/>
      <c r="E68" s="3"/>
      <c r="F68" s="3"/>
      <c r="G68" s="3" t="s">
        <v>182</v>
      </c>
      <c r="H68" s="9" t="s">
        <v>259</v>
      </c>
      <c r="I68" s="3" t="s">
        <v>96</v>
      </c>
      <c r="J68" s="9" t="s">
        <v>49</v>
      </c>
      <c r="K68" s="3" t="s">
        <v>228</v>
      </c>
      <c r="L68" s="3" t="s">
        <v>235</v>
      </c>
      <c r="M68" s="3" t="s">
        <v>104</v>
      </c>
      <c r="N68" s="12">
        <v>44</v>
      </c>
      <c r="O68" s="6">
        <f t="shared" si="1"/>
        <v>14</v>
      </c>
      <c r="P68" s="3"/>
      <c r="Q68" s="3"/>
      <c r="R68" s="3"/>
      <c r="S68" s="3"/>
      <c r="T68" s="3"/>
      <c r="U68" s="3"/>
      <c r="V68" s="3"/>
      <c r="W68" s="3">
        <v>2</v>
      </c>
      <c r="X68" s="3">
        <v>6</v>
      </c>
      <c r="Y68" s="3">
        <v>4</v>
      </c>
      <c r="Z68" s="3">
        <v>2</v>
      </c>
      <c r="AA68" s="3"/>
      <c r="AB68" s="3"/>
      <c r="AC68" s="3"/>
      <c r="AD68" s="3"/>
      <c r="AE68" s="3"/>
      <c r="AF68" s="3"/>
      <c r="AG68" s="3"/>
      <c r="AH68" s="3"/>
      <c r="AI68" s="3"/>
    </row>
    <row r="69" spans="1:35" ht="211.5" customHeight="1" x14ac:dyDescent="0.25">
      <c r="A69" s="3" t="s">
        <v>282</v>
      </c>
      <c r="B69" s="3" t="s">
        <v>196</v>
      </c>
      <c r="C69" s="3"/>
      <c r="D69" s="3"/>
      <c r="E69" s="3"/>
      <c r="F69" s="3"/>
      <c r="G69" s="3" t="s">
        <v>197</v>
      </c>
      <c r="H69" s="9" t="s">
        <v>260</v>
      </c>
      <c r="I69" s="3" t="s">
        <v>94</v>
      </c>
      <c r="J69" s="9" t="s">
        <v>41</v>
      </c>
      <c r="K69" s="3" t="s">
        <v>228</v>
      </c>
      <c r="L69" s="3" t="s">
        <v>233</v>
      </c>
      <c r="M69" s="3" t="s">
        <v>104</v>
      </c>
      <c r="N69" s="12">
        <v>34</v>
      </c>
      <c r="O69" s="6">
        <f t="shared" si="1"/>
        <v>22</v>
      </c>
      <c r="P69" s="3"/>
      <c r="Q69" s="3"/>
      <c r="R69" s="3"/>
      <c r="S69" s="3">
        <v>5</v>
      </c>
      <c r="T69" s="3">
        <v>9</v>
      </c>
      <c r="U69" s="3">
        <v>6</v>
      </c>
      <c r="V69" s="3">
        <v>2</v>
      </c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</row>
    <row r="70" spans="1:35" ht="204" customHeight="1" x14ac:dyDescent="0.25">
      <c r="A70" s="3" t="s">
        <v>282</v>
      </c>
      <c r="B70" s="3" t="s">
        <v>198</v>
      </c>
      <c r="C70" s="3"/>
      <c r="D70" s="3"/>
      <c r="E70" s="3"/>
      <c r="F70" s="3"/>
      <c r="G70" s="3" t="s">
        <v>182</v>
      </c>
      <c r="H70" s="9" t="s">
        <v>259</v>
      </c>
      <c r="I70" s="3" t="s">
        <v>94</v>
      </c>
      <c r="J70" s="9" t="s">
        <v>71</v>
      </c>
      <c r="K70" s="3" t="s">
        <v>227</v>
      </c>
      <c r="L70" s="3" t="s">
        <v>233</v>
      </c>
      <c r="M70" s="3" t="s">
        <v>104</v>
      </c>
      <c r="N70" s="12">
        <v>49</v>
      </c>
      <c r="O70" s="6">
        <f t="shared" si="1"/>
        <v>3</v>
      </c>
      <c r="P70" s="3"/>
      <c r="Q70" s="3"/>
      <c r="R70" s="3">
        <v>2</v>
      </c>
      <c r="S70" s="3"/>
      <c r="T70" s="3"/>
      <c r="U70" s="3">
        <v>1</v>
      </c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</row>
    <row r="71" spans="1:35" ht="214.5" customHeight="1" x14ac:dyDescent="0.25">
      <c r="A71" s="3" t="s">
        <v>282</v>
      </c>
      <c r="B71" s="3" t="s">
        <v>199</v>
      </c>
      <c r="C71" s="3"/>
      <c r="D71" s="3"/>
      <c r="E71" s="3"/>
      <c r="F71" s="3"/>
      <c r="G71" s="3" t="s">
        <v>182</v>
      </c>
      <c r="H71" s="9" t="s">
        <v>259</v>
      </c>
      <c r="I71" s="3" t="s">
        <v>94</v>
      </c>
      <c r="J71" s="9" t="s">
        <v>34</v>
      </c>
      <c r="K71" s="3" t="s">
        <v>230</v>
      </c>
      <c r="L71" s="3" t="s">
        <v>233</v>
      </c>
      <c r="M71" s="3" t="s">
        <v>104</v>
      </c>
      <c r="N71" s="12">
        <v>39</v>
      </c>
      <c r="O71" s="6">
        <f t="shared" si="1"/>
        <v>20</v>
      </c>
      <c r="P71" s="3"/>
      <c r="Q71" s="3"/>
      <c r="R71" s="3">
        <v>2</v>
      </c>
      <c r="S71" s="3">
        <v>5</v>
      </c>
      <c r="T71" s="3">
        <v>8</v>
      </c>
      <c r="U71" s="3">
        <v>5</v>
      </c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</row>
    <row r="72" spans="1:35" ht="224.25" customHeight="1" x14ac:dyDescent="0.25">
      <c r="A72" s="3" t="s">
        <v>282</v>
      </c>
      <c r="B72" s="3" t="s">
        <v>200</v>
      </c>
      <c r="C72" s="3"/>
      <c r="D72" s="3"/>
      <c r="E72" s="3"/>
      <c r="F72" s="3"/>
      <c r="G72" s="3" t="s">
        <v>182</v>
      </c>
      <c r="H72" s="9" t="s">
        <v>259</v>
      </c>
      <c r="I72" s="3" t="s">
        <v>95</v>
      </c>
      <c r="J72" s="9" t="s">
        <v>45</v>
      </c>
      <c r="K72" s="3" t="s">
        <v>231</v>
      </c>
      <c r="L72" s="3" t="s">
        <v>235</v>
      </c>
      <c r="M72" s="3" t="s">
        <v>104</v>
      </c>
      <c r="N72" s="12">
        <v>99</v>
      </c>
      <c r="O72" s="6">
        <f t="shared" si="1"/>
        <v>1</v>
      </c>
      <c r="P72" s="3"/>
      <c r="Q72" s="3">
        <v>1</v>
      </c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</row>
    <row r="73" spans="1:35" ht="198.75" customHeight="1" x14ac:dyDescent="0.25">
      <c r="A73" s="3" t="s">
        <v>282</v>
      </c>
      <c r="B73" s="3" t="s">
        <v>158</v>
      </c>
      <c r="C73" s="3"/>
      <c r="D73" s="3"/>
      <c r="E73" s="3"/>
      <c r="F73" s="3"/>
      <c r="G73" s="3" t="s">
        <v>111</v>
      </c>
      <c r="H73" s="9" t="s">
        <v>265</v>
      </c>
      <c r="I73" s="3" t="s">
        <v>97</v>
      </c>
      <c r="J73" s="9" t="s">
        <v>53</v>
      </c>
      <c r="K73" s="3" t="s">
        <v>222</v>
      </c>
      <c r="L73" s="3" t="s">
        <v>233</v>
      </c>
      <c r="M73" s="3" t="s">
        <v>104</v>
      </c>
      <c r="N73" s="12">
        <v>159</v>
      </c>
      <c r="O73" s="6">
        <f t="shared" si="1"/>
        <v>6</v>
      </c>
      <c r="P73" s="3"/>
      <c r="Q73" s="3"/>
      <c r="R73" s="3">
        <v>1</v>
      </c>
      <c r="S73" s="3"/>
      <c r="T73" s="3">
        <v>2</v>
      </c>
      <c r="U73" s="3">
        <v>1</v>
      </c>
      <c r="V73" s="3">
        <v>2</v>
      </c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</row>
    <row r="74" spans="1:35" ht="204" customHeight="1" x14ac:dyDescent="0.25">
      <c r="A74" s="3" t="s">
        <v>282</v>
      </c>
      <c r="B74" s="3" t="s">
        <v>201</v>
      </c>
      <c r="C74" s="3"/>
      <c r="D74" s="3"/>
      <c r="E74" s="3"/>
      <c r="F74" s="3"/>
      <c r="G74" s="3" t="s">
        <v>109</v>
      </c>
      <c r="H74" s="9" t="s">
        <v>239</v>
      </c>
      <c r="I74" s="3" t="s">
        <v>98</v>
      </c>
      <c r="J74" s="9" t="s">
        <v>60</v>
      </c>
      <c r="K74" s="3" t="s">
        <v>221</v>
      </c>
      <c r="L74" s="3" t="s">
        <v>233</v>
      </c>
      <c r="M74" s="3" t="s">
        <v>104</v>
      </c>
      <c r="N74" s="12">
        <v>49</v>
      </c>
      <c r="O74" s="6">
        <f t="shared" si="1"/>
        <v>23</v>
      </c>
      <c r="P74" s="3"/>
      <c r="Q74" s="3"/>
      <c r="R74" s="3">
        <v>2</v>
      </c>
      <c r="S74" s="3">
        <v>6</v>
      </c>
      <c r="T74" s="3">
        <v>7</v>
      </c>
      <c r="U74" s="3">
        <v>4</v>
      </c>
      <c r="V74" s="3">
        <v>4</v>
      </c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</row>
    <row r="75" spans="1:35" ht="204" customHeight="1" x14ac:dyDescent="0.25">
      <c r="A75" s="3" t="s">
        <v>282</v>
      </c>
      <c r="B75" s="3" t="s">
        <v>202</v>
      </c>
      <c r="C75" s="3"/>
      <c r="D75" s="3"/>
      <c r="E75" s="3"/>
      <c r="F75" s="3"/>
      <c r="G75" s="3" t="s">
        <v>203</v>
      </c>
      <c r="H75" s="9" t="s">
        <v>278</v>
      </c>
      <c r="I75" s="3" t="s">
        <v>98</v>
      </c>
      <c r="J75" s="9" t="s">
        <v>52</v>
      </c>
      <c r="K75" s="3" t="s">
        <v>229</v>
      </c>
      <c r="L75" s="3" t="s">
        <v>233</v>
      </c>
      <c r="M75" s="3" t="s">
        <v>104</v>
      </c>
      <c r="N75" s="12">
        <v>54</v>
      </c>
      <c r="O75" s="6">
        <f t="shared" si="1"/>
        <v>1</v>
      </c>
      <c r="P75" s="3"/>
      <c r="Q75" s="3"/>
      <c r="R75" s="3">
        <v>1</v>
      </c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</row>
    <row r="76" spans="1:35" ht="204" customHeight="1" x14ac:dyDescent="0.25">
      <c r="A76" s="3" t="s">
        <v>282</v>
      </c>
      <c r="B76" s="3" t="s">
        <v>204</v>
      </c>
      <c r="C76" s="3"/>
      <c r="D76" s="3"/>
      <c r="E76" s="3"/>
      <c r="F76" s="3"/>
      <c r="G76" s="3" t="s">
        <v>205</v>
      </c>
      <c r="H76" s="9" t="s">
        <v>261</v>
      </c>
      <c r="I76" s="3" t="s">
        <v>90</v>
      </c>
      <c r="J76" s="9" t="s">
        <v>23</v>
      </c>
      <c r="K76" s="3" t="s">
        <v>223</v>
      </c>
      <c r="L76" s="3" t="s">
        <v>233</v>
      </c>
      <c r="M76" s="3" t="s">
        <v>104</v>
      </c>
      <c r="N76" s="12">
        <v>54</v>
      </c>
      <c r="O76" s="6">
        <f t="shared" si="1"/>
        <v>28</v>
      </c>
      <c r="P76" s="3"/>
      <c r="Q76" s="3"/>
      <c r="R76" s="3"/>
      <c r="S76" s="3">
        <v>8</v>
      </c>
      <c r="T76" s="3">
        <v>10</v>
      </c>
      <c r="U76" s="3">
        <v>10</v>
      </c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</row>
    <row r="77" spans="1:35" ht="201" customHeight="1" x14ac:dyDescent="0.25">
      <c r="A77" s="3" t="s">
        <v>282</v>
      </c>
      <c r="B77" s="3" t="s">
        <v>206</v>
      </c>
      <c r="C77" s="3"/>
      <c r="D77" s="3"/>
      <c r="E77" s="3"/>
      <c r="F77" s="3"/>
      <c r="G77" s="3" t="s">
        <v>207</v>
      </c>
      <c r="H77" s="9" t="s">
        <v>279</v>
      </c>
      <c r="I77" s="3" t="s">
        <v>90</v>
      </c>
      <c r="J77" s="9" t="s">
        <v>22</v>
      </c>
      <c r="K77" s="3" t="s">
        <v>221</v>
      </c>
      <c r="L77" s="3" t="s">
        <v>233</v>
      </c>
      <c r="M77" s="3" t="s">
        <v>104</v>
      </c>
      <c r="N77" s="12">
        <v>99</v>
      </c>
      <c r="O77" s="6">
        <f t="shared" si="1"/>
        <v>17</v>
      </c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>
        <v>1</v>
      </c>
      <c r="AD77" s="3">
        <v>4</v>
      </c>
      <c r="AE77" s="3">
        <v>4</v>
      </c>
      <c r="AF77" s="3">
        <v>4</v>
      </c>
      <c r="AG77" s="3">
        <v>1</v>
      </c>
      <c r="AH77" s="3">
        <v>1</v>
      </c>
      <c r="AI77" s="3">
        <v>2</v>
      </c>
    </row>
    <row r="78" spans="1:35" ht="204" customHeight="1" x14ac:dyDescent="0.25">
      <c r="A78" s="3" t="s">
        <v>282</v>
      </c>
      <c r="B78" s="3" t="s">
        <v>208</v>
      </c>
      <c r="C78" s="3"/>
      <c r="D78" s="3"/>
      <c r="E78" s="3"/>
      <c r="F78" s="3"/>
      <c r="G78" s="3" t="s">
        <v>207</v>
      </c>
      <c r="H78" s="9" t="s">
        <v>280</v>
      </c>
      <c r="I78" s="3" t="s">
        <v>101</v>
      </c>
      <c r="J78" s="9" t="s">
        <v>85</v>
      </c>
      <c r="K78" s="3" t="s">
        <v>223</v>
      </c>
      <c r="L78" s="3" t="s">
        <v>233</v>
      </c>
      <c r="M78" s="3" t="s">
        <v>104</v>
      </c>
      <c r="N78" s="12">
        <v>34</v>
      </c>
      <c r="O78" s="6">
        <f t="shared" si="1"/>
        <v>3</v>
      </c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>
        <v>1</v>
      </c>
      <c r="AC78" s="3"/>
      <c r="AD78" s="3"/>
      <c r="AE78" s="3"/>
      <c r="AF78" s="3">
        <v>2</v>
      </c>
      <c r="AG78" s="3"/>
      <c r="AH78" s="3"/>
      <c r="AI78" s="3"/>
    </row>
    <row r="79" spans="1:35" ht="204" customHeight="1" x14ac:dyDescent="0.25">
      <c r="A79" s="3" t="s">
        <v>282</v>
      </c>
      <c r="B79" s="3" t="s">
        <v>209</v>
      </c>
      <c r="C79" s="3"/>
      <c r="D79" s="3"/>
      <c r="E79" s="3"/>
      <c r="F79" s="3"/>
      <c r="G79" s="3" t="s">
        <v>175</v>
      </c>
      <c r="H79" s="9" t="s">
        <v>281</v>
      </c>
      <c r="I79" s="3" t="s">
        <v>92</v>
      </c>
      <c r="J79" s="9" t="s">
        <v>78</v>
      </c>
      <c r="K79" s="3" t="s">
        <v>224</v>
      </c>
      <c r="L79" s="3" t="s">
        <v>233</v>
      </c>
      <c r="M79" s="3" t="s">
        <v>104</v>
      </c>
      <c r="N79" s="12">
        <v>28</v>
      </c>
      <c r="O79" s="6">
        <f t="shared" si="1"/>
        <v>14</v>
      </c>
      <c r="P79" s="3">
        <v>14</v>
      </c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</row>
    <row r="80" spans="1:35" ht="204" customHeight="1" x14ac:dyDescent="0.25">
      <c r="A80" s="3" t="s">
        <v>282</v>
      </c>
      <c r="B80" s="3" t="s">
        <v>210</v>
      </c>
      <c r="C80" s="3"/>
      <c r="D80" s="3"/>
      <c r="E80" s="3"/>
      <c r="F80" s="3"/>
      <c r="G80" s="3" t="s">
        <v>111</v>
      </c>
      <c r="H80" s="9" t="s">
        <v>265</v>
      </c>
      <c r="I80" s="3" t="s">
        <v>92</v>
      </c>
      <c r="J80" s="9" t="s">
        <v>27</v>
      </c>
      <c r="K80" s="3" t="s">
        <v>226</v>
      </c>
      <c r="L80" s="3" t="s">
        <v>235</v>
      </c>
      <c r="M80" s="3" t="s">
        <v>104</v>
      </c>
      <c r="N80" s="12">
        <v>28</v>
      </c>
      <c r="O80" s="6">
        <f t="shared" si="1"/>
        <v>17</v>
      </c>
      <c r="P80" s="3">
        <v>17</v>
      </c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</row>
    <row r="81" spans="1:35" ht="204" customHeight="1" x14ac:dyDescent="0.25">
      <c r="A81" s="3" t="s">
        <v>282</v>
      </c>
      <c r="B81" s="3" t="s">
        <v>210</v>
      </c>
      <c r="C81" s="3"/>
      <c r="D81" s="3"/>
      <c r="E81" s="3"/>
      <c r="F81" s="3"/>
      <c r="G81" s="3" t="s">
        <v>211</v>
      </c>
      <c r="H81" s="9" t="s">
        <v>262</v>
      </c>
      <c r="I81" s="3" t="s">
        <v>92</v>
      </c>
      <c r="J81" s="9" t="s">
        <v>27</v>
      </c>
      <c r="K81" s="3" t="s">
        <v>226</v>
      </c>
      <c r="L81" s="3" t="s">
        <v>235</v>
      </c>
      <c r="M81" s="3" t="s">
        <v>104</v>
      </c>
      <c r="N81" s="12">
        <v>28</v>
      </c>
      <c r="O81" s="6">
        <f t="shared" si="1"/>
        <v>14</v>
      </c>
      <c r="P81" s="3">
        <v>14</v>
      </c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</row>
    <row r="82" spans="1:35" ht="134.1" customHeight="1" x14ac:dyDescent="0.25">
      <c r="A82" s="3" t="s">
        <v>282</v>
      </c>
      <c r="B82" s="3" t="s">
        <v>212</v>
      </c>
      <c r="C82" s="3"/>
      <c r="D82" s="3"/>
      <c r="E82" s="3"/>
      <c r="F82" s="3"/>
      <c r="G82" s="3" t="s">
        <v>109</v>
      </c>
      <c r="H82" s="9" t="s">
        <v>239</v>
      </c>
      <c r="I82" s="3" t="s">
        <v>99</v>
      </c>
      <c r="J82" s="9" t="s">
        <v>79</v>
      </c>
      <c r="K82" s="3" t="s">
        <v>224</v>
      </c>
      <c r="L82" s="3" t="s">
        <v>233</v>
      </c>
      <c r="M82" s="3" t="s">
        <v>104</v>
      </c>
      <c r="N82" s="12">
        <v>44</v>
      </c>
      <c r="O82" s="6">
        <f t="shared" si="1"/>
        <v>11</v>
      </c>
      <c r="P82" s="3"/>
      <c r="Q82" s="3"/>
      <c r="R82" s="3"/>
      <c r="S82" s="3"/>
      <c r="T82" s="3">
        <v>11</v>
      </c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</row>
    <row r="83" spans="1:35" ht="204" customHeight="1" x14ac:dyDescent="0.25">
      <c r="A83" s="3" t="s">
        <v>282</v>
      </c>
      <c r="B83" s="3" t="s">
        <v>213</v>
      </c>
      <c r="C83" s="3"/>
      <c r="D83" s="3"/>
      <c r="E83" s="3"/>
      <c r="F83" s="3"/>
      <c r="G83" s="3" t="s">
        <v>109</v>
      </c>
      <c r="H83" s="9" t="s">
        <v>239</v>
      </c>
      <c r="I83" s="3" t="s">
        <v>100</v>
      </c>
      <c r="J83" s="9" t="s">
        <v>81</v>
      </c>
      <c r="K83" s="3" t="s">
        <v>223</v>
      </c>
      <c r="L83" s="3" t="s">
        <v>234</v>
      </c>
      <c r="M83" s="3" t="s">
        <v>104</v>
      </c>
      <c r="N83" s="12">
        <v>39</v>
      </c>
      <c r="O83" s="6">
        <f t="shared" si="1"/>
        <v>4</v>
      </c>
      <c r="P83" s="3">
        <v>4</v>
      </c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</row>
    <row r="84" spans="1:35" ht="204" customHeight="1" x14ac:dyDescent="0.25">
      <c r="A84" s="3" t="s">
        <v>282</v>
      </c>
      <c r="B84" s="3" t="s">
        <v>214</v>
      </c>
      <c r="C84" s="3"/>
      <c r="D84" s="3"/>
      <c r="E84" s="3"/>
      <c r="F84" s="3"/>
      <c r="G84" s="3" t="s">
        <v>109</v>
      </c>
      <c r="H84" s="9" t="s">
        <v>239</v>
      </c>
      <c r="I84" s="3" t="s">
        <v>100</v>
      </c>
      <c r="J84" s="9" t="s">
        <v>83</v>
      </c>
      <c r="K84" s="3" t="s">
        <v>223</v>
      </c>
      <c r="L84" s="3" t="s">
        <v>234</v>
      </c>
      <c r="M84" s="3" t="s">
        <v>104</v>
      </c>
      <c r="N84" s="12">
        <v>34</v>
      </c>
      <c r="O84" s="6">
        <f t="shared" si="1"/>
        <v>23</v>
      </c>
      <c r="P84" s="3">
        <v>23</v>
      </c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</row>
  </sheetData>
  <autoFilter ref="A4:AM4"/>
  <phoneticPr fontId="2" type="noConversion"/>
  <conditionalFormatting sqref="G1:G2 G85:G1048576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18"/>
  <sheetViews>
    <sheetView showGridLines="0" zoomScale="80" zoomScaleNormal="80" workbookViewId="0">
      <selection activeCell="A8" sqref="A8"/>
    </sheetView>
  </sheetViews>
  <sheetFormatPr defaultColWidth="9.140625" defaultRowHeight="15" x14ac:dyDescent="0.25"/>
  <cols>
    <col min="1" max="1" width="18.28515625" bestFit="1" customWidth="1"/>
    <col min="2" max="2" width="11" bestFit="1" customWidth="1"/>
  </cols>
  <sheetData>
    <row r="1" spans="1:2" x14ac:dyDescent="0.25">
      <c r="A1" s="1" t="s">
        <v>102</v>
      </c>
      <c r="B1" t="s">
        <v>106</v>
      </c>
    </row>
    <row r="2" spans="1:2" x14ac:dyDescent="0.25">
      <c r="A2" s="2" t="s">
        <v>100</v>
      </c>
      <c r="B2">
        <v>27</v>
      </c>
    </row>
    <row r="3" spans="1:2" x14ac:dyDescent="0.25">
      <c r="A3" s="2" t="s">
        <v>88</v>
      </c>
      <c r="B3">
        <v>169</v>
      </c>
    </row>
    <row r="4" spans="1:2" x14ac:dyDescent="0.25">
      <c r="A4" s="2" t="s">
        <v>95</v>
      </c>
      <c r="B4">
        <v>1</v>
      </c>
    </row>
    <row r="5" spans="1:2" x14ac:dyDescent="0.25">
      <c r="A5" s="2" t="s">
        <v>90</v>
      </c>
      <c r="B5">
        <v>45</v>
      </c>
    </row>
    <row r="6" spans="1:2" x14ac:dyDescent="0.25">
      <c r="A6" s="2" t="s">
        <v>89</v>
      </c>
      <c r="B6">
        <v>118</v>
      </c>
    </row>
    <row r="7" spans="1:2" x14ac:dyDescent="0.25">
      <c r="A7" s="2" t="s">
        <v>97</v>
      </c>
      <c r="B7">
        <v>19</v>
      </c>
    </row>
    <row r="8" spans="1:2" x14ac:dyDescent="0.25">
      <c r="A8" s="2" t="s">
        <v>92</v>
      </c>
      <c r="B8">
        <v>45</v>
      </c>
    </row>
    <row r="9" spans="1:2" x14ac:dyDescent="0.25">
      <c r="A9" s="2" t="s">
        <v>96</v>
      </c>
      <c r="B9">
        <v>14</v>
      </c>
    </row>
    <row r="10" spans="1:2" x14ac:dyDescent="0.25">
      <c r="A10" s="2" t="s">
        <v>99</v>
      </c>
      <c r="B10">
        <v>11</v>
      </c>
    </row>
    <row r="11" spans="1:2" x14ac:dyDescent="0.25">
      <c r="A11" s="2" t="s">
        <v>91</v>
      </c>
      <c r="B11">
        <v>40</v>
      </c>
    </row>
    <row r="12" spans="1:2" x14ac:dyDescent="0.25">
      <c r="A12" s="2" t="s">
        <v>98</v>
      </c>
      <c r="B12">
        <v>24</v>
      </c>
    </row>
    <row r="13" spans="1:2" x14ac:dyDescent="0.25">
      <c r="A13" s="2" t="s">
        <v>101</v>
      </c>
      <c r="B13">
        <v>3</v>
      </c>
    </row>
    <row r="14" spans="1:2" x14ac:dyDescent="0.25">
      <c r="A14" s="2" t="s">
        <v>93</v>
      </c>
      <c r="B14">
        <v>136</v>
      </c>
    </row>
    <row r="15" spans="1:2" x14ac:dyDescent="0.25">
      <c r="A15" s="2" t="s">
        <v>94</v>
      </c>
      <c r="B15">
        <v>45</v>
      </c>
    </row>
    <row r="16" spans="1:2" x14ac:dyDescent="0.25">
      <c r="A16" s="2" t="s">
        <v>236</v>
      </c>
      <c r="B16">
        <v>11</v>
      </c>
    </row>
    <row r="17" spans="1:2" x14ac:dyDescent="0.25">
      <c r="A17" s="2" t="s">
        <v>237</v>
      </c>
      <c r="B17">
        <v>9</v>
      </c>
    </row>
    <row r="18" spans="1:2" x14ac:dyDescent="0.25">
      <c r="A18" s="2" t="s">
        <v>10</v>
      </c>
      <c r="B18">
        <v>717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3711</vt:lpstr>
      <vt:lpstr>CAT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2024-03-28T12:34:51Z</dcterms:created>
  <dcterms:modified xsi:type="dcterms:W3CDTF">2024-04-02T07:51:43Z</dcterms:modified>
</cp:coreProperties>
</file>